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8345" windowHeight="6885" activeTab="3"/>
  </bookViews>
  <sheets>
    <sheet name="黄埔院区-管理人员" sheetId="2" r:id="rId1"/>
    <sheet name="黄埔院区-保洁人员" sheetId="3" r:id="rId2"/>
    <sheet name="黄埔院区-运送人员" sheetId="4" r:id="rId3"/>
    <sheet name="黄埔院区-其他岗位" sheetId="5" r:id="rId4"/>
  </sheets>
  <definedNames>
    <definedName name="_xlnm._FilterDatabase" localSheetId="1" hidden="1">'黄埔院区-保洁人员'!$A$2:$K$131</definedName>
    <definedName name="_xlnm._FilterDatabase" localSheetId="3" hidden="1">'黄埔院区-其他岗位'!$A$2:$L$43</definedName>
    <definedName name="_xlnm._FilterDatabase" localSheetId="2" hidden="1">'黄埔院区-运送人员'!$A$2:$J$62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5" l="1"/>
  <c r="E32" i="5"/>
  <c r="E28" i="5"/>
  <c r="J15" i="5"/>
  <c r="E15" i="5"/>
  <c r="J7" i="5"/>
  <c r="E7" i="5"/>
  <c r="E66" i="4"/>
  <c r="D66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E135" i="3"/>
  <c r="D135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3" i="3"/>
  <c r="I73" i="3"/>
  <c r="I72" i="3"/>
  <c r="I71" i="3"/>
  <c r="I70" i="3"/>
  <c r="I69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4" i="3"/>
  <c r="I43" i="3"/>
  <c r="I42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C12" i="2"/>
  <c r="B12" i="2"/>
  <c r="H9" i="2"/>
</calcChain>
</file>

<file path=xl/sharedStrings.xml><?xml version="1.0" encoding="utf-8"?>
<sst xmlns="http://schemas.openxmlformats.org/spreadsheetml/2006/main" count="809" uniqueCount="251">
  <si>
    <t>管理人员配置明细</t>
  </si>
  <si>
    <t>岗位序号</t>
  </si>
  <si>
    <t>岗位</t>
  </si>
  <si>
    <t>工作时间</t>
  </si>
  <si>
    <t>天</t>
  </si>
  <si>
    <t>小时</t>
  </si>
  <si>
    <t>周工作40小时配备人数</t>
  </si>
  <si>
    <t>备注</t>
  </si>
  <si>
    <t>管理岗位</t>
  </si>
  <si>
    <t>项目经理</t>
  </si>
  <si>
    <t>保洁部经理</t>
  </si>
  <si>
    <t>运送部经理</t>
  </si>
  <si>
    <t>综合文员</t>
  </si>
  <si>
    <t>合计</t>
  </si>
  <si>
    <t>总岗位数</t>
  </si>
  <si>
    <t>黄埔院区保洁人员配置明细</t>
  </si>
  <si>
    <t>区域</t>
  </si>
  <si>
    <t>楼层</t>
  </si>
  <si>
    <t>行政楼</t>
  </si>
  <si>
    <t>五楼</t>
  </si>
  <si>
    <t>行政办公楼层</t>
  </si>
  <si>
    <t>7:30-11:30</t>
  </si>
  <si>
    <t>13:00-17:00</t>
  </si>
  <si>
    <t>四楼</t>
  </si>
  <si>
    <t>科研平台</t>
  </si>
  <si>
    <t>科室或业务未启用，岗位配置人员以甲方通知为准，费用据实结算。</t>
  </si>
  <si>
    <t>三楼</t>
  </si>
  <si>
    <t>一、二楼</t>
  </si>
  <si>
    <t>员工餐厅、学术报告厅、公共平台</t>
  </si>
  <si>
    <t>门诊楼</t>
  </si>
  <si>
    <t>生殖医学中心</t>
  </si>
  <si>
    <t>-</t>
  </si>
  <si>
    <t>呼吸科、神经内科、风湿免疫科、心血管内科、消化内科、内分泌代谢科、感染科、普外科、心外科</t>
  </si>
  <si>
    <t>门诊手术室</t>
  </si>
  <si>
    <t>妇科门诊</t>
  </si>
  <si>
    <t>体检中心、眼科</t>
  </si>
  <si>
    <t>产前诊断</t>
  </si>
  <si>
    <t>产科</t>
  </si>
  <si>
    <t>二楼</t>
  </si>
  <si>
    <t>儿科、小儿外科、新生儿科</t>
  </si>
  <si>
    <t>特需门诊</t>
  </si>
  <si>
    <t>一楼</t>
  </si>
  <si>
    <t>药房</t>
  </si>
  <si>
    <t>大堂及收费处</t>
  </si>
  <si>
    <t>儿保科</t>
  </si>
  <si>
    <t>负一楼</t>
  </si>
  <si>
    <t>急诊、全科、发热（机动）</t>
  </si>
  <si>
    <t>22:30-6:30</t>
  </si>
  <si>
    <t>急诊（普通）、全科医学科</t>
  </si>
  <si>
    <t>6:30-11:30</t>
  </si>
  <si>
    <t>14:00-17:00</t>
  </si>
  <si>
    <t>6:30-14:30</t>
  </si>
  <si>
    <t>急诊（普通）</t>
  </si>
  <si>
    <t>14:30-22:30</t>
  </si>
  <si>
    <t>门诊专职卫生间清洁</t>
  </si>
  <si>
    <t>生活垃圾清运</t>
  </si>
  <si>
    <t>医疗垃圾清运</t>
  </si>
  <si>
    <t>医疗垃圾站管理员</t>
  </si>
  <si>
    <t>外围</t>
  </si>
  <si>
    <t>门诊中班</t>
  </si>
  <si>
    <t>12:00-14:00</t>
  </si>
  <si>
    <t>17:00-23:00</t>
  </si>
  <si>
    <t>门诊(兼行政）领班</t>
  </si>
  <si>
    <t>住院楼</t>
  </si>
  <si>
    <t>九楼</t>
  </si>
  <si>
    <t>小儿感染</t>
  </si>
  <si>
    <t>7：00-12:00</t>
  </si>
  <si>
    <t>15:30-19:30</t>
  </si>
  <si>
    <t>6:30-12:00</t>
  </si>
  <si>
    <t>14:30-18:00</t>
  </si>
  <si>
    <t>6:30-12:30</t>
  </si>
  <si>
    <t>14:30-17:30</t>
  </si>
  <si>
    <t>儿科二区</t>
  </si>
  <si>
    <t>儿科一区</t>
  </si>
  <si>
    <t>八楼</t>
  </si>
  <si>
    <t>PICU</t>
  </si>
  <si>
    <t>小儿外科</t>
  </si>
  <si>
    <t>综合内科</t>
  </si>
  <si>
    <t>七楼</t>
  </si>
  <si>
    <t>妇科一区</t>
  </si>
  <si>
    <t>妇科二区</t>
  </si>
  <si>
    <t>六楼</t>
  </si>
  <si>
    <t>产科一区</t>
  </si>
  <si>
    <t>产科公共区域</t>
  </si>
  <si>
    <t>产科二区、爱婴区、家化病房</t>
  </si>
  <si>
    <t>产房</t>
  </si>
  <si>
    <t>早班</t>
  </si>
  <si>
    <t>夜班</t>
  </si>
  <si>
    <t>新生儿科</t>
  </si>
  <si>
    <t>14:00-18:00</t>
  </si>
  <si>
    <t>15:00-01:00</t>
  </si>
  <si>
    <t>B2区</t>
  </si>
  <si>
    <t>中晚班</t>
  </si>
  <si>
    <t>特需病房</t>
  </si>
  <si>
    <t>消毒供应中心</t>
  </si>
  <si>
    <t>麻醉手术室（办公区）</t>
  </si>
  <si>
    <t>07:30--15:30</t>
  </si>
  <si>
    <t>OICU</t>
  </si>
  <si>
    <t>手术室3楼</t>
  </si>
  <si>
    <t>11:30--19:30</t>
  </si>
  <si>
    <t>22:30---08:30</t>
  </si>
  <si>
    <t>手术室B组</t>
  </si>
  <si>
    <t>根据科室需求</t>
  </si>
  <si>
    <t>手术室夜班</t>
  </si>
  <si>
    <t>内镜中心</t>
  </si>
  <si>
    <t>超声医学科</t>
  </si>
  <si>
    <t>病理科</t>
  </si>
  <si>
    <t>检验科、输血科</t>
  </si>
  <si>
    <t>放射科</t>
  </si>
  <si>
    <t>住院部大堂、出生证办理处</t>
  </si>
  <si>
    <t>静脉药物配置中心</t>
  </si>
  <si>
    <t>PET-CT</t>
  </si>
  <si>
    <t>核医学</t>
  </si>
  <si>
    <t>介入手术室</t>
  </si>
  <si>
    <t>负二楼</t>
  </si>
  <si>
    <t>直加机房</t>
  </si>
  <si>
    <t>地下车库</t>
  </si>
  <si>
    <t>住院楼生活垃圾清运</t>
  </si>
  <si>
    <t>住院楼医疗垃圾清运</t>
  </si>
  <si>
    <t>住院中班</t>
  </si>
  <si>
    <t>17：00-01:00</t>
  </si>
  <si>
    <t>住院夜班</t>
  </si>
  <si>
    <t>22;00-06:00</t>
  </si>
  <si>
    <t>住院楼领班</t>
  </si>
  <si>
    <t>全院</t>
  </si>
  <si>
    <t>全院机动</t>
  </si>
  <si>
    <t>据实际情况配置</t>
  </si>
  <si>
    <t>专项保洁（全院电梯保养）</t>
  </si>
  <si>
    <t>专项保洁（协助全院绿化）</t>
  </si>
  <si>
    <t>洗衣房</t>
  </si>
  <si>
    <t>保洁仓库管理/洗衣房收发</t>
  </si>
  <si>
    <t>板房（中心仓库、班组）</t>
  </si>
  <si>
    <t>板房（临时宿舍卫生、管理）</t>
  </si>
  <si>
    <t>黄埔院区运送人员配置明细</t>
  </si>
  <si>
    <t>一楼-五楼</t>
  </si>
  <si>
    <t>标本、药物运送（急送）</t>
  </si>
  <si>
    <t>按实际情况配置</t>
  </si>
  <si>
    <t>急诊驻守</t>
  </si>
  <si>
    <t>8：00-20:00</t>
  </si>
  <si>
    <t>两周一次轮班</t>
  </si>
  <si>
    <t>20:00-8:00</t>
  </si>
  <si>
    <t>一线担架员</t>
  </si>
  <si>
    <t>二线担架员</t>
  </si>
  <si>
    <t>二线担架员每班2人</t>
  </si>
  <si>
    <t>一线、二线机动</t>
  </si>
  <si>
    <t>机动（急诊、全科、发热）</t>
  </si>
  <si>
    <t>8:00-12:00</t>
  </si>
  <si>
    <t>B1</t>
  </si>
  <si>
    <t>介入室</t>
  </si>
  <si>
    <t>7：30-17：30</t>
  </si>
  <si>
    <t>CT</t>
  </si>
  <si>
    <t>8：00-20：00</t>
  </si>
  <si>
    <t>MR</t>
  </si>
  <si>
    <t>8：00-22：00</t>
  </si>
  <si>
    <t>静脉配置中心（兼大输液配送）</t>
  </si>
  <si>
    <t>8：00-12：00</t>
  </si>
  <si>
    <t>14：00-18：00</t>
  </si>
  <si>
    <t>住院部药房大输液配送</t>
  </si>
  <si>
    <t>7：30-15：30</t>
  </si>
  <si>
    <t>检验科</t>
  </si>
  <si>
    <t>8：00-18：00</t>
  </si>
  <si>
    <t>7：30-12：00</t>
  </si>
  <si>
    <t>14：00-17：30</t>
  </si>
  <si>
    <t>日间手术室</t>
  </si>
  <si>
    <t>中心手术室</t>
  </si>
  <si>
    <t>7：30-17：00</t>
  </si>
  <si>
    <t>09：00-17：00</t>
  </si>
  <si>
    <t>手术室标本运输</t>
  </si>
  <si>
    <t>10：30-18：30</t>
  </si>
  <si>
    <t>LDR产房</t>
  </si>
  <si>
    <t>中心供应室</t>
  </si>
  <si>
    <t>13：00-17：00</t>
  </si>
  <si>
    <t>新生儿</t>
  </si>
  <si>
    <t>20:00-8：00</t>
  </si>
  <si>
    <t>三楼-九楼</t>
  </si>
  <si>
    <t>标本、药品运送（急送）</t>
  </si>
  <si>
    <t>8:30-12:00</t>
  </si>
  <si>
    <t>12:30-17:00</t>
  </si>
  <si>
    <t>早班机动</t>
  </si>
  <si>
    <t>8：00-16：00</t>
  </si>
  <si>
    <t>9：00-17：00</t>
  </si>
  <si>
    <t>中班机动</t>
  </si>
  <si>
    <t>15：30-23：30</t>
  </si>
  <si>
    <t>16：00-24：00</t>
  </si>
  <si>
    <t>23：30-7：30</t>
  </si>
  <si>
    <t>夜班机动</t>
  </si>
  <si>
    <t>24：00-08：00</t>
  </si>
  <si>
    <t>白班调度员</t>
  </si>
  <si>
    <t>8:00-20:00</t>
  </si>
  <si>
    <t>夜班调度员</t>
  </si>
  <si>
    <t>机动（兼领班）</t>
  </si>
  <si>
    <t>机动</t>
  </si>
  <si>
    <t>综合维修、高低压值班、餐厅、消毒供应室、中心仓库、司机配置明细</t>
  </si>
  <si>
    <t>部门</t>
  </si>
  <si>
    <t>人数</t>
  </si>
  <si>
    <t>工程部</t>
  </si>
  <si>
    <t>综合维修</t>
  </si>
  <si>
    <t xml:space="preserve">8:00-17:30 </t>
  </si>
  <si>
    <t>高级工</t>
  </si>
  <si>
    <t>高低压值班</t>
  </si>
  <si>
    <t>8:00-17:30 16:00-00:00 00:00-8:00</t>
  </si>
  <si>
    <t>7X24小时</t>
  </si>
  <si>
    <t>调度员兼仓管</t>
  </si>
  <si>
    <t>主管（兼综合维修）</t>
  </si>
  <si>
    <t>小计</t>
  </si>
  <si>
    <t>消毒供应室</t>
  </si>
  <si>
    <t>消毒员</t>
  </si>
  <si>
    <t>器械清洗岗</t>
  </si>
  <si>
    <t>8:30-17:30  14:00-22:00</t>
  </si>
  <si>
    <t>中级工</t>
  </si>
  <si>
    <t>中心仓库</t>
  </si>
  <si>
    <t>仓管员</t>
  </si>
  <si>
    <t xml:space="preserve">8:00-17:00 </t>
  </si>
  <si>
    <t>司机班</t>
  </si>
  <si>
    <t>120司机（一线车）</t>
  </si>
  <si>
    <t>7天12小时</t>
  </si>
  <si>
    <t>120司机（二线车）</t>
  </si>
  <si>
    <t>24小时待命</t>
  </si>
  <si>
    <t>行政车</t>
  </si>
  <si>
    <t>5天8小时</t>
  </si>
  <si>
    <t>直通车司机</t>
  </si>
  <si>
    <t>6:30-18:30</t>
  </si>
  <si>
    <t>周一至周五12小时，周六日各5小时</t>
  </si>
  <si>
    <t>餐厅</t>
  </si>
  <si>
    <t>主管</t>
  </si>
  <si>
    <t>8:00-12:30   14:30-18:00</t>
  </si>
  <si>
    <t>班长</t>
  </si>
  <si>
    <t>高级厨师组长</t>
  </si>
  <si>
    <t xml:space="preserve">7:30-12:30   15:00-18:00  </t>
  </si>
  <si>
    <t>高级厨师</t>
  </si>
  <si>
    <t xml:space="preserve">8:00-12:30   14:30-18:00 </t>
  </si>
  <si>
    <t>高级厨师（月子餐）</t>
  </si>
  <si>
    <t>厨师</t>
  </si>
  <si>
    <t>高级点心师组长</t>
  </si>
  <si>
    <t>4:30-12:30</t>
  </si>
  <si>
    <t>高级点心师</t>
  </si>
  <si>
    <t>点心师</t>
  </si>
  <si>
    <t>文员兼充值员</t>
  </si>
  <si>
    <t xml:space="preserve">8:00-12:30   14:00-17:30 </t>
  </si>
  <si>
    <t>7:30-12:30   14:00-17:00</t>
  </si>
  <si>
    <t>统计员兼营养素售卖</t>
  </si>
  <si>
    <t>8:00-12:30  14:00-17:30</t>
  </si>
  <si>
    <t>配餐员组长</t>
  </si>
  <si>
    <t xml:space="preserve">6:30-12:00   15:30-18:00 </t>
  </si>
  <si>
    <t>配餐员</t>
  </si>
  <si>
    <t>6:30-12:00  15:30-18:00</t>
  </si>
  <si>
    <t>厨工</t>
  </si>
  <si>
    <t>营养厨房（待开业）</t>
  </si>
  <si>
    <t>肠内营养配置员</t>
  </si>
  <si>
    <t>机动（兼太平间担架）</t>
    <phoneticPr fontId="16" type="noConversion"/>
  </si>
  <si>
    <t>机动（兼太平间担架）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</si>
</sst>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_ "/>
    <numFmt numFmtId="178" formatCode="0.0_);[Red]\(0.0\)"/>
  </numFmts>
  <fonts count="17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8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6"/>
      <color theme="1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5" fillId="0" borderId="0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20" fontId="2" fillId="2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2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0" xfId="0" applyFont="1">
      <alignment vertical="center"/>
    </xf>
    <xf numFmtId="0" fontId="1" fillId="0" borderId="7" xfId="0" applyFont="1" applyBorder="1">
      <alignment vertical="center"/>
    </xf>
    <xf numFmtId="0" fontId="1" fillId="0" borderId="7" xfId="0" applyFont="1" applyFill="1" applyBorder="1">
      <alignment vertical="center"/>
    </xf>
    <xf numFmtId="0" fontId="1" fillId="0" borderId="7" xfId="0" applyFont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2" fillId="0" borderId="10" xfId="0" applyFont="1" applyBorder="1" applyAlignment="1">
      <alignment horizontal="center" vertical="center"/>
    </xf>
    <xf numFmtId="177" fontId="1" fillId="0" borderId="7" xfId="0" applyNumberFormat="1" applyFont="1" applyBorder="1" applyAlignment="1">
      <alignment horizontal="center" vertical="center"/>
    </xf>
    <xf numFmtId="0" fontId="1" fillId="0" borderId="11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11" fillId="0" borderId="2" xfId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/>
    </xf>
    <xf numFmtId="20" fontId="11" fillId="0" borderId="2" xfId="0" applyNumberFormat="1" applyFont="1" applyFill="1" applyBorder="1" applyAlignment="1">
      <alignment horizontal="center" vertical="center" wrapText="1"/>
    </xf>
    <xf numFmtId="20" fontId="11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178" fontId="1" fillId="0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78" fontId="1" fillId="2" borderId="2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center" vertical="center"/>
    </xf>
    <xf numFmtId="178" fontId="1" fillId="2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horizontal="center" vertical="center"/>
    </xf>
    <xf numFmtId="178" fontId="0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20" fontId="11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20" fontId="11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C7" sqref="C7"/>
    </sheetView>
  </sheetViews>
  <sheetFormatPr defaultColWidth="9" defaultRowHeight="13.5" x14ac:dyDescent="0.15"/>
  <cols>
    <col min="1" max="1" width="19.625" style="76" customWidth="1"/>
    <col min="2" max="2" width="9" style="77"/>
    <col min="3" max="3" width="22.75" style="77" customWidth="1"/>
    <col min="4" max="5" width="14.125" style="77" customWidth="1"/>
    <col min="6" max="6" width="6.375" style="77" customWidth="1"/>
    <col min="7" max="7" width="7.75" style="77" customWidth="1"/>
    <col min="8" max="8" width="15.875" style="77" customWidth="1"/>
    <col min="9" max="9" width="13.625" style="77" customWidth="1"/>
    <col min="10" max="16384" width="9" style="77"/>
  </cols>
  <sheetData>
    <row r="1" spans="1:9" ht="24.75" customHeight="1" x14ac:dyDescent="0.15">
      <c r="A1" s="95" t="s">
        <v>0</v>
      </c>
      <c r="B1" s="95"/>
      <c r="C1" s="95"/>
      <c r="D1" s="95"/>
      <c r="E1" s="95"/>
      <c r="F1" s="95"/>
      <c r="G1" s="95"/>
      <c r="H1" s="95"/>
      <c r="I1" s="95"/>
    </row>
    <row r="2" spans="1:9" ht="27" customHeight="1" x14ac:dyDescent="0.15">
      <c r="A2" s="78" t="s">
        <v>1</v>
      </c>
      <c r="B2" s="96" t="s">
        <v>2</v>
      </c>
      <c r="C2" s="96"/>
      <c r="D2" s="97" t="s">
        <v>3</v>
      </c>
      <c r="E2" s="97"/>
      <c r="F2" s="80" t="s">
        <v>4</v>
      </c>
      <c r="G2" s="80" t="s">
        <v>5</v>
      </c>
      <c r="H2" s="81" t="s">
        <v>6</v>
      </c>
      <c r="I2" s="79" t="s">
        <v>7</v>
      </c>
    </row>
    <row r="3" spans="1:9" ht="27" customHeight="1" x14ac:dyDescent="0.15">
      <c r="A3" s="78">
        <v>1</v>
      </c>
      <c r="B3" s="82" t="s">
        <v>8</v>
      </c>
      <c r="C3" s="82" t="s">
        <v>9</v>
      </c>
      <c r="D3" s="82"/>
      <c r="E3" s="82"/>
      <c r="F3" s="79"/>
      <c r="G3" s="79"/>
      <c r="H3" s="83">
        <v>1</v>
      </c>
      <c r="I3" s="83"/>
    </row>
    <row r="4" spans="1:9" ht="27" customHeight="1" x14ac:dyDescent="0.15">
      <c r="A4" s="78">
        <v>2</v>
      </c>
      <c r="B4" s="82"/>
      <c r="C4" s="82" t="s">
        <v>10</v>
      </c>
      <c r="D4" s="82"/>
      <c r="E4" s="82"/>
      <c r="F4" s="79"/>
      <c r="G4" s="79"/>
      <c r="H4" s="83">
        <v>1</v>
      </c>
      <c r="I4" s="83"/>
    </row>
    <row r="5" spans="1:9" ht="27" customHeight="1" x14ac:dyDescent="0.15">
      <c r="A5" s="78">
        <v>3</v>
      </c>
      <c r="B5" s="82"/>
      <c r="C5" s="82" t="s">
        <v>11</v>
      </c>
      <c r="D5" s="82"/>
      <c r="E5" s="82"/>
      <c r="F5" s="79"/>
      <c r="G5" s="79"/>
      <c r="H5" s="83">
        <v>1</v>
      </c>
      <c r="I5" s="83"/>
    </row>
    <row r="6" spans="1:9" ht="27" customHeight="1" x14ac:dyDescent="0.15">
      <c r="A6" s="78">
        <v>4</v>
      </c>
      <c r="B6" s="82"/>
      <c r="C6" s="82" t="s">
        <v>12</v>
      </c>
      <c r="D6" s="82"/>
      <c r="E6" s="82"/>
      <c r="F6" s="84"/>
      <c r="G6" s="84"/>
      <c r="H6" s="83">
        <v>1</v>
      </c>
      <c r="I6" s="83"/>
    </row>
    <row r="7" spans="1:9" ht="27" customHeight="1" x14ac:dyDescent="0.15">
      <c r="A7" s="78">
        <v>5</v>
      </c>
      <c r="B7" s="82"/>
      <c r="C7" s="82" t="s">
        <v>12</v>
      </c>
      <c r="D7" s="82"/>
      <c r="E7" s="82"/>
      <c r="F7" s="84"/>
      <c r="G7" s="84"/>
      <c r="H7" s="83">
        <v>1</v>
      </c>
      <c r="I7" s="83"/>
    </row>
    <row r="8" spans="1:9" ht="27" customHeight="1" x14ac:dyDescent="0.15">
      <c r="A8" s="78">
        <v>6</v>
      </c>
      <c r="B8" s="82"/>
      <c r="C8" s="82" t="s">
        <v>12</v>
      </c>
      <c r="D8" s="82"/>
      <c r="E8" s="82"/>
      <c r="F8" s="84"/>
      <c r="G8" s="84"/>
      <c r="H8" s="83">
        <v>1</v>
      </c>
      <c r="I8" s="83"/>
    </row>
    <row r="9" spans="1:9" ht="27" customHeight="1" x14ac:dyDescent="0.15">
      <c r="A9" s="78"/>
      <c r="B9" s="79"/>
      <c r="C9" s="82" t="s">
        <v>13</v>
      </c>
      <c r="D9" s="82"/>
      <c r="E9" s="82"/>
      <c r="F9" s="84"/>
      <c r="G9" s="84"/>
      <c r="H9" s="85">
        <f>SUM(H3:H8)</f>
        <v>6</v>
      </c>
      <c r="I9" s="83"/>
    </row>
    <row r="10" spans="1:9" ht="18.95" customHeight="1" x14ac:dyDescent="0.15">
      <c r="A10" s="86"/>
      <c r="B10" s="87"/>
      <c r="C10" s="88"/>
      <c r="D10" s="88"/>
      <c r="E10" s="88"/>
      <c r="F10" s="89"/>
      <c r="G10" s="89"/>
      <c r="H10" s="90"/>
      <c r="I10" s="94"/>
    </row>
    <row r="11" spans="1:9" x14ac:dyDescent="0.15">
      <c r="A11" s="86"/>
      <c r="B11" s="78" t="s">
        <v>14</v>
      </c>
      <c r="C11" s="78" t="s">
        <v>6</v>
      </c>
      <c r="E11" s="86"/>
      <c r="F11" s="91"/>
      <c r="G11" s="91"/>
      <c r="H11" s="92"/>
      <c r="I11" s="92"/>
    </row>
    <row r="12" spans="1:9" x14ac:dyDescent="0.15">
      <c r="A12" s="86"/>
      <c r="B12" s="78">
        <f>A8</f>
        <v>6</v>
      </c>
      <c r="C12" s="78">
        <f>H9</f>
        <v>6</v>
      </c>
      <c r="E12" s="86"/>
      <c r="F12" s="91"/>
      <c r="G12" s="91"/>
      <c r="H12" s="91"/>
      <c r="I12" s="91"/>
    </row>
    <row r="13" spans="1:9" x14ac:dyDescent="0.15">
      <c r="B13" s="93"/>
      <c r="C13" s="91"/>
      <c r="D13" s="91"/>
      <c r="E13" s="91"/>
      <c r="F13" s="91"/>
      <c r="G13" s="91"/>
      <c r="H13" s="92"/>
      <c r="I13" s="92"/>
    </row>
  </sheetData>
  <mergeCells count="3">
    <mergeCell ref="A1:I1"/>
    <mergeCell ref="B2:C2"/>
    <mergeCell ref="D2:E2"/>
  </mergeCells>
  <phoneticPr fontId="16" type="noConversion"/>
  <pageMargins left="0.75" right="0.75" top="1" bottom="1" header="0.5" footer="0.5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N201"/>
  <sheetViews>
    <sheetView zoomScale="110" zoomScaleNormal="110" workbookViewId="0">
      <pane ySplit="2" topLeftCell="A45" activePane="bottomLeft" state="frozen"/>
      <selection pane="bottomLeft" sqref="A1:J131"/>
    </sheetView>
  </sheetViews>
  <sheetFormatPr defaultColWidth="9" defaultRowHeight="24.95" customHeight="1" x14ac:dyDescent="0.15"/>
  <cols>
    <col min="1" max="1" width="4.75" style="56" customWidth="1"/>
    <col min="2" max="2" width="6.375" style="55" customWidth="1"/>
    <col min="3" max="3" width="7" style="57" customWidth="1"/>
    <col min="4" max="4" width="15.375" style="57" customWidth="1"/>
    <col min="5" max="5" width="14.75" style="55" customWidth="1"/>
    <col min="6" max="6" width="12.375" style="55" customWidth="1"/>
    <col min="7" max="8" width="4.5" style="55" customWidth="1"/>
    <col min="9" max="9" width="8.875" style="55" customWidth="1"/>
    <col min="10" max="10" width="22.25" style="58" customWidth="1"/>
    <col min="11" max="11" width="7.875" style="55" hidden="1" customWidth="1"/>
    <col min="12" max="16368" width="9" style="55"/>
    <col min="16369" max="16384" width="9" style="59"/>
  </cols>
  <sheetData>
    <row r="1" spans="1:11" s="55" customFormat="1" ht="24.95" customHeight="1" x14ac:dyDescent="0.15">
      <c r="A1" s="109" t="s">
        <v>15</v>
      </c>
      <c r="B1" s="110"/>
      <c r="C1" s="110"/>
      <c r="D1" s="110"/>
      <c r="E1" s="110"/>
      <c r="F1" s="110"/>
      <c r="G1" s="110"/>
      <c r="H1" s="110"/>
      <c r="I1" s="110"/>
      <c r="J1" s="67"/>
      <c r="K1" s="60"/>
    </row>
    <row r="2" spans="1:11" s="55" customFormat="1" ht="24.95" customHeight="1" x14ac:dyDescent="0.15">
      <c r="A2" s="41" t="s">
        <v>1</v>
      </c>
      <c r="B2" s="60" t="s">
        <v>16</v>
      </c>
      <c r="C2" s="41" t="s">
        <v>17</v>
      </c>
      <c r="D2" s="41" t="s">
        <v>2</v>
      </c>
      <c r="E2" s="98" t="s">
        <v>3</v>
      </c>
      <c r="F2" s="98"/>
      <c r="G2" s="60" t="s">
        <v>4</v>
      </c>
      <c r="H2" s="60" t="s">
        <v>5</v>
      </c>
      <c r="I2" s="62" t="s">
        <v>6</v>
      </c>
      <c r="J2" s="41" t="s">
        <v>7</v>
      </c>
      <c r="K2" s="60"/>
    </row>
    <row r="3" spans="1:11" s="55" customFormat="1" ht="24.95" customHeight="1" x14ac:dyDescent="0.15">
      <c r="A3" s="60">
        <v>1</v>
      </c>
      <c r="B3" s="98" t="s">
        <v>18</v>
      </c>
      <c r="C3" s="41" t="s">
        <v>19</v>
      </c>
      <c r="D3" s="61" t="s">
        <v>20</v>
      </c>
      <c r="E3" s="62" t="s">
        <v>21</v>
      </c>
      <c r="F3" s="62" t="s">
        <v>22</v>
      </c>
      <c r="G3" s="60">
        <v>6</v>
      </c>
      <c r="H3" s="60">
        <v>8</v>
      </c>
      <c r="I3" s="60">
        <f t="shared" ref="I3:I21" si="0">G3*H3/40</f>
        <v>1.2</v>
      </c>
      <c r="J3" s="50"/>
      <c r="K3" s="65"/>
    </row>
    <row r="4" spans="1:11" s="55" customFormat="1" ht="24.95" customHeight="1" x14ac:dyDescent="0.15">
      <c r="A4" s="60">
        <v>2</v>
      </c>
      <c r="B4" s="98"/>
      <c r="C4" s="41" t="s">
        <v>23</v>
      </c>
      <c r="D4" s="61" t="s">
        <v>24</v>
      </c>
      <c r="E4" s="62" t="s">
        <v>21</v>
      </c>
      <c r="F4" s="62" t="s">
        <v>22</v>
      </c>
      <c r="G4" s="60">
        <v>6</v>
      </c>
      <c r="H4" s="60">
        <v>8</v>
      </c>
      <c r="I4" s="60">
        <f t="shared" si="0"/>
        <v>1.2</v>
      </c>
      <c r="J4" s="50" t="s">
        <v>25</v>
      </c>
      <c r="K4" s="65"/>
    </row>
    <row r="5" spans="1:11" s="55" customFormat="1" ht="24.95" customHeight="1" x14ac:dyDescent="0.15">
      <c r="A5" s="60">
        <v>3</v>
      </c>
      <c r="B5" s="98"/>
      <c r="C5" s="41" t="s">
        <v>26</v>
      </c>
      <c r="D5" s="61" t="s">
        <v>24</v>
      </c>
      <c r="E5" s="62" t="s">
        <v>21</v>
      </c>
      <c r="F5" s="62" t="s">
        <v>22</v>
      </c>
      <c r="G5" s="60">
        <v>6</v>
      </c>
      <c r="H5" s="60">
        <v>8</v>
      </c>
      <c r="I5" s="60">
        <f t="shared" si="0"/>
        <v>1.2</v>
      </c>
      <c r="J5" s="50" t="s">
        <v>25</v>
      </c>
      <c r="K5" s="65"/>
    </row>
    <row r="6" spans="1:11" s="55" customFormat="1" ht="24.95" customHeight="1" x14ac:dyDescent="0.15">
      <c r="A6" s="60">
        <v>4</v>
      </c>
      <c r="B6" s="98"/>
      <c r="C6" s="41" t="s">
        <v>27</v>
      </c>
      <c r="D6" s="41" t="s">
        <v>28</v>
      </c>
      <c r="E6" s="62" t="s">
        <v>21</v>
      </c>
      <c r="F6" s="62" t="s">
        <v>22</v>
      </c>
      <c r="G6" s="60">
        <v>7</v>
      </c>
      <c r="H6" s="60">
        <v>8</v>
      </c>
      <c r="I6" s="60">
        <f t="shared" si="0"/>
        <v>1.4</v>
      </c>
      <c r="J6" s="50"/>
      <c r="K6" s="65"/>
    </row>
    <row r="7" spans="1:11" s="55" customFormat="1" ht="24.95" customHeight="1" x14ac:dyDescent="0.15">
      <c r="A7" s="60">
        <v>5</v>
      </c>
      <c r="B7" s="98" t="s">
        <v>29</v>
      </c>
      <c r="C7" s="100" t="s">
        <v>19</v>
      </c>
      <c r="D7" s="61" t="s">
        <v>30</v>
      </c>
      <c r="E7" s="62" t="s">
        <v>21</v>
      </c>
      <c r="F7" s="62" t="s">
        <v>22</v>
      </c>
      <c r="G7" s="60">
        <v>7</v>
      </c>
      <c r="H7" s="60">
        <v>8</v>
      </c>
      <c r="I7" s="60">
        <f t="shared" si="0"/>
        <v>1.4</v>
      </c>
      <c r="J7" s="50"/>
      <c r="K7" s="65"/>
    </row>
    <row r="8" spans="1:11" s="55" customFormat="1" ht="24.95" customHeight="1" x14ac:dyDescent="0.15">
      <c r="A8" s="60">
        <v>6</v>
      </c>
      <c r="B8" s="98"/>
      <c r="C8" s="100"/>
      <c r="D8" s="61" t="s">
        <v>30</v>
      </c>
      <c r="E8" s="62" t="s">
        <v>21</v>
      </c>
      <c r="F8" s="62" t="s">
        <v>22</v>
      </c>
      <c r="G8" s="60">
        <v>7</v>
      </c>
      <c r="H8" s="60">
        <v>8</v>
      </c>
      <c r="I8" s="60">
        <f t="shared" si="0"/>
        <v>1.4</v>
      </c>
      <c r="J8" s="50" t="s">
        <v>25</v>
      </c>
      <c r="K8" s="65" t="s">
        <v>31</v>
      </c>
    </row>
    <row r="9" spans="1:11" s="55" customFormat="1" ht="24.95" customHeight="1" x14ac:dyDescent="0.15">
      <c r="A9" s="60">
        <v>7</v>
      </c>
      <c r="B9" s="98"/>
      <c r="C9" s="100"/>
      <c r="D9" s="61" t="s">
        <v>30</v>
      </c>
      <c r="E9" s="62" t="s">
        <v>21</v>
      </c>
      <c r="F9" s="62" t="s">
        <v>22</v>
      </c>
      <c r="G9" s="60">
        <v>7</v>
      </c>
      <c r="H9" s="60">
        <v>8</v>
      </c>
      <c r="I9" s="60">
        <f t="shared" si="0"/>
        <v>1.4</v>
      </c>
      <c r="J9" s="50" t="s">
        <v>25</v>
      </c>
      <c r="K9" s="65" t="s">
        <v>31</v>
      </c>
    </row>
    <row r="10" spans="1:11" s="55" customFormat="1" ht="24.95" customHeight="1" x14ac:dyDescent="0.15">
      <c r="A10" s="60">
        <v>8</v>
      </c>
      <c r="B10" s="98"/>
      <c r="C10" s="100"/>
      <c r="D10" s="61" t="s">
        <v>30</v>
      </c>
      <c r="E10" s="62" t="s">
        <v>21</v>
      </c>
      <c r="F10" s="62" t="s">
        <v>22</v>
      </c>
      <c r="G10" s="60">
        <v>7</v>
      </c>
      <c r="H10" s="60">
        <v>8</v>
      </c>
      <c r="I10" s="60">
        <f t="shared" si="0"/>
        <v>1.4</v>
      </c>
      <c r="J10" s="50" t="s">
        <v>25</v>
      </c>
      <c r="K10" s="65" t="s">
        <v>31</v>
      </c>
    </row>
    <row r="11" spans="1:11" s="55" customFormat="1" ht="24.95" customHeight="1" x14ac:dyDescent="0.15">
      <c r="A11" s="60">
        <v>9</v>
      </c>
      <c r="B11" s="98"/>
      <c r="C11" s="100" t="s">
        <v>23</v>
      </c>
      <c r="D11" s="61" t="s">
        <v>32</v>
      </c>
      <c r="E11" s="62" t="s">
        <v>21</v>
      </c>
      <c r="F11" s="62" t="s">
        <v>22</v>
      </c>
      <c r="G11" s="60">
        <v>6</v>
      </c>
      <c r="H11" s="60">
        <v>8</v>
      </c>
      <c r="I11" s="60">
        <f t="shared" si="0"/>
        <v>1.2</v>
      </c>
      <c r="J11" s="50"/>
      <c r="K11" s="65"/>
    </row>
    <row r="12" spans="1:11" s="55" customFormat="1" ht="24.95" customHeight="1" x14ac:dyDescent="0.15">
      <c r="A12" s="60">
        <v>10</v>
      </c>
      <c r="B12" s="98"/>
      <c r="C12" s="100"/>
      <c r="D12" s="61" t="s">
        <v>33</v>
      </c>
      <c r="E12" s="62" t="s">
        <v>21</v>
      </c>
      <c r="F12" s="62" t="s">
        <v>22</v>
      </c>
      <c r="G12" s="60">
        <v>6</v>
      </c>
      <c r="H12" s="60">
        <v>12</v>
      </c>
      <c r="I12" s="60">
        <f t="shared" si="0"/>
        <v>1.8</v>
      </c>
      <c r="J12" s="50" t="s">
        <v>25</v>
      </c>
      <c r="K12" s="65" t="s">
        <v>31</v>
      </c>
    </row>
    <row r="13" spans="1:11" s="55" customFormat="1" ht="24.95" customHeight="1" x14ac:dyDescent="0.15">
      <c r="A13" s="60">
        <v>11</v>
      </c>
      <c r="B13" s="98"/>
      <c r="C13" s="100"/>
      <c r="D13" s="61" t="s">
        <v>34</v>
      </c>
      <c r="E13" s="62" t="s">
        <v>21</v>
      </c>
      <c r="F13" s="62" t="s">
        <v>22</v>
      </c>
      <c r="G13" s="60">
        <v>6</v>
      </c>
      <c r="H13" s="60">
        <v>8</v>
      </c>
      <c r="I13" s="60">
        <f t="shared" si="0"/>
        <v>1.2</v>
      </c>
      <c r="J13" s="50"/>
      <c r="K13" s="65"/>
    </row>
    <row r="14" spans="1:11" s="55" customFormat="1" ht="24.95" customHeight="1" x14ac:dyDescent="0.15">
      <c r="A14" s="60">
        <v>12</v>
      </c>
      <c r="B14" s="98"/>
      <c r="C14" s="100" t="s">
        <v>26</v>
      </c>
      <c r="D14" s="61" t="s">
        <v>35</v>
      </c>
      <c r="E14" s="62" t="s">
        <v>21</v>
      </c>
      <c r="F14" s="62" t="s">
        <v>22</v>
      </c>
      <c r="G14" s="60">
        <v>6</v>
      </c>
      <c r="H14" s="60">
        <v>8</v>
      </c>
      <c r="I14" s="60">
        <f t="shared" si="0"/>
        <v>1.2</v>
      </c>
      <c r="J14" s="50"/>
      <c r="K14" s="65" t="s">
        <v>31</v>
      </c>
    </row>
    <row r="15" spans="1:11" s="55" customFormat="1" ht="24.95" customHeight="1" x14ac:dyDescent="0.15">
      <c r="A15" s="60">
        <v>13</v>
      </c>
      <c r="B15" s="98"/>
      <c r="C15" s="100"/>
      <c r="D15" s="61" t="s">
        <v>36</v>
      </c>
      <c r="E15" s="62" t="s">
        <v>21</v>
      </c>
      <c r="F15" s="62" t="s">
        <v>22</v>
      </c>
      <c r="G15" s="60">
        <v>6</v>
      </c>
      <c r="H15" s="60">
        <v>8</v>
      </c>
      <c r="I15" s="60">
        <f t="shared" si="0"/>
        <v>1.2</v>
      </c>
      <c r="J15" s="50"/>
      <c r="K15" s="65"/>
    </row>
    <row r="16" spans="1:11" s="55" customFormat="1" ht="24.95" customHeight="1" x14ac:dyDescent="0.15">
      <c r="A16" s="60">
        <v>14</v>
      </c>
      <c r="B16" s="98"/>
      <c r="C16" s="100"/>
      <c r="D16" s="61" t="s">
        <v>37</v>
      </c>
      <c r="E16" s="62" t="s">
        <v>21</v>
      </c>
      <c r="F16" s="62" t="s">
        <v>22</v>
      </c>
      <c r="G16" s="60">
        <v>6</v>
      </c>
      <c r="H16" s="60">
        <v>8</v>
      </c>
      <c r="I16" s="60">
        <f t="shared" si="0"/>
        <v>1.2</v>
      </c>
      <c r="J16" s="50"/>
      <c r="K16" s="65"/>
    </row>
    <row r="17" spans="1:11" s="55" customFormat="1" ht="24.95" customHeight="1" x14ac:dyDescent="0.15">
      <c r="A17" s="60">
        <v>15</v>
      </c>
      <c r="B17" s="98"/>
      <c r="C17" s="100" t="s">
        <v>38</v>
      </c>
      <c r="D17" s="61" t="s">
        <v>39</v>
      </c>
      <c r="E17" s="62" t="s">
        <v>21</v>
      </c>
      <c r="F17" s="62" t="s">
        <v>22</v>
      </c>
      <c r="G17" s="60">
        <v>6</v>
      </c>
      <c r="H17" s="60">
        <v>8</v>
      </c>
      <c r="I17" s="60">
        <f t="shared" si="0"/>
        <v>1.2</v>
      </c>
      <c r="J17" s="50"/>
      <c r="K17" s="65"/>
    </row>
    <row r="18" spans="1:11" s="55" customFormat="1" ht="24.95" customHeight="1" x14ac:dyDescent="0.15">
      <c r="A18" s="60">
        <v>16</v>
      </c>
      <c r="B18" s="98"/>
      <c r="C18" s="100"/>
      <c r="D18" s="61" t="s">
        <v>40</v>
      </c>
      <c r="E18" s="62" t="s">
        <v>21</v>
      </c>
      <c r="F18" s="63" t="s">
        <v>22</v>
      </c>
      <c r="G18" s="64">
        <v>6</v>
      </c>
      <c r="H18" s="64">
        <v>8</v>
      </c>
      <c r="I18" s="64">
        <f t="shared" si="0"/>
        <v>1.2</v>
      </c>
      <c r="J18" s="13"/>
      <c r="K18" s="65"/>
    </row>
    <row r="19" spans="1:11" s="55" customFormat="1" ht="24.95" customHeight="1" x14ac:dyDescent="0.15">
      <c r="A19" s="60">
        <v>17</v>
      </c>
      <c r="B19" s="98"/>
      <c r="C19" s="100" t="s">
        <v>41</v>
      </c>
      <c r="D19" s="61" t="s">
        <v>42</v>
      </c>
      <c r="E19" s="62" t="s">
        <v>21</v>
      </c>
      <c r="F19" s="62" t="s">
        <v>22</v>
      </c>
      <c r="G19" s="60">
        <v>6</v>
      </c>
      <c r="H19" s="60">
        <v>8</v>
      </c>
      <c r="I19" s="60">
        <f t="shared" si="0"/>
        <v>1.2</v>
      </c>
      <c r="J19" s="50"/>
      <c r="K19" s="65" t="s">
        <v>31</v>
      </c>
    </row>
    <row r="20" spans="1:11" s="55" customFormat="1" ht="24.95" customHeight="1" x14ac:dyDescent="0.15">
      <c r="A20" s="60">
        <v>18</v>
      </c>
      <c r="B20" s="98"/>
      <c r="C20" s="100"/>
      <c r="D20" s="61" t="s">
        <v>43</v>
      </c>
      <c r="E20" s="62" t="s">
        <v>21</v>
      </c>
      <c r="F20" s="62" t="s">
        <v>22</v>
      </c>
      <c r="G20" s="60">
        <v>7</v>
      </c>
      <c r="H20" s="60">
        <v>8</v>
      </c>
      <c r="I20" s="60">
        <f t="shared" si="0"/>
        <v>1.4</v>
      </c>
      <c r="J20" s="50"/>
      <c r="K20" s="65" t="s">
        <v>31</v>
      </c>
    </row>
    <row r="21" spans="1:11" s="55" customFormat="1" ht="24.95" customHeight="1" x14ac:dyDescent="0.15">
      <c r="A21" s="60">
        <v>19</v>
      </c>
      <c r="B21" s="98"/>
      <c r="C21" s="100"/>
      <c r="D21" s="61" t="s">
        <v>44</v>
      </c>
      <c r="E21" s="62" t="s">
        <v>21</v>
      </c>
      <c r="F21" s="62" t="s">
        <v>22</v>
      </c>
      <c r="G21" s="60">
        <v>6</v>
      </c>
      <c r="H21" s="60">
        <v>8</v>
      </c>
      <c r="I21" s="60">
        <f t="shared" si="0"/>
        <v>1.2</v>
      </c>
      <c r="J21" s="50"/>
      <c r="K21" s="65"/>
    </row>
    <row r="22" spans="1:11" s="55" customFormat="1" ht="24.95" customHeight="1" x14ac:dyDescent="0.15">
      <c r="A22" s="60">
        <v>20</v>
      </c>
      <c r="B22" s="98"/>
      <c r="C22" s="100" t="s">
        <v>45</v>
      </c>
      <c r="D22" s="61" t="s">
        <v>46</v>
      </c>
      <c r="E22" s="62" t="s">
        <v>47</v>
      </c>
      <c r="F22" s="62"/>
      <c r="G22" s="60">
        <v>7</v>
      </c>
      <c r="H22" s="60">
        <v>8</v>
      </c>
      <c r="I22" s="60">
        <f t="shared" ref="I22:I37" si="1">G22*H22/40</f>
        <v>1.4</v>
      </c>
      <c r="J22" s="50" t="s">
        <v>25</v>
      </c>
      <c r="K22" s="60" t="s">
        <v>31</v>
      </c>
    </row>
    <row r="23" spans="1:11" s="55" customFormat="1" ht="24.95" customHeight="1" x14ac:dyDescent="0.15">
      <c r="A23" s="60">
        <v>21</v>
      </c>
      <c r="B23" s="98"/>
      <c r="C23" s="100"/>
      <c r="D23" s="61" t="s">
        <v>48</v>
      </c>
      <c r="E23" s="62" t="s">
        <v>49</v>
      </c>
      <c r="F23" s="62" t="s">
        <v>50</v>
      </c>
      <c r="G23" s="60">
        <v>7</v>
      </c>
      <c r="H23" s="60">
        <v>8</v>
      </c>
      <c r="I23" s="60">
        <f t="shared" si="1"/>
        <v>1.4</v>
      </c>
      <c r="J23" s="50"/>
      <c r="K23" s="65"/>
    </row>
    <row r="24" spans="1:11" s="55" customFormat="1" ht="24.95" customHeight="1" x14ac:dyDescent="0.15">
      <c r="A24" s="60">
        <v>22</v>
      </c>
      <c r="B24" s="98"/>
      <c r="C24" s="100"/>
      <c r="D24" s="61" t="s">
        <v>48</v>
      </c>
      <c r="E24" s="60" t="s">
        <v>51</v>
      </c>
      <c r="F24" s="60"/>
      <c r="G24" s="60">
        <v>7</v>
      </c>
      <c r="H24" s="60">
        <v>8</v>
      </c>
      <c r="I24" s="60">
        <f t="shared" si="1"/>
        <v>1.4</v>
      </c>
      <c r="J24" s="50"/>
      <c r="K24" s="65"/>
    </row>
    <row r="25" spans="1:11" s="55" customFormat="1" ht="24.95" customHeight="1" x14ac:dyDescent="0.15">
      <c r="A25" s="60">
        <v>23</v>
      </c>
      <c r="B25" s="98"/>
      <c r="C25" s="100"/>
      <c r="D25" s="61" t="s">
        <v>52</v>
      </c>
      <c r="E25" s="62" t="s">
        <v>53</v>
      </c>
      <c r="F25" s="62"/>
      <c r="G25" s="60">
        <v>7</v>
      </c>
      <c r="H25" s="60">
        <v>8</v>
      </c>
      <c r="I25" s="60">
        <f t="shared" si="1"/>
        <v>1.4</v>
      </c>
      <c r="J25" s="50"/>
      <c r="K25" s="65"/>
    </row>
    <row r="26" spans="1:11" s="55" customFormat="1" ht="24.95" customHeight="1" x14ac:dyDescent="0.15">
      <c r="A26" s="60">
        <v>24</v>
      </c>
      <c r="B26" s="98"/>
      <c r="C26" s="100"/>
      <c r="D26" s="61" t="s">
        <v>52</v>
      </c>
      <c r="E26" s="62" t="s">
        <v>47</v>
      </c>
      <c r="F26" s="62"/>
      <c r="G26" s="60">
        <v>7</v>
      </c>
      <c r="H26" s="60">
        <v>8</v>
      </c>
      <c r="I26" s="60">
        <f t="shared" si="1"/>
        <v>1.4</v>
      </c>
      <c r="J26" s="50"/>
      <c r="K26" s="65"/>
    </row>
    <row r="27" spans="1:11" s="55" customFormat="1" ht="24.95" customHeight="1" x14ac:dyDescent="0.15">
      <c r="A27" s="60">
        <v>25</v>
      </c>
      <c r="B27" s="98"/>
      <c r="C27" s="98" t="s">
        <v>54</v>
      </c>
      <c r="D27" s="108"/>
      <c r="E27" s="62" t="s">
        <v>21</v>
      </c>
      <c r="F27" s="62" t="s">
        <v>22</v>
      </c>
      <c r="G27" s="60">
        <v>7</v>
      </c>
      <c r="H27" s="60">
        <v>8</v>
      </c>
      <c r="I27" s="60">
        <f t="shared" si="1"/>
        <v>1.4</v>
      </c>
      <c r="J27" s="50"/>
      <c r="K27" s="65"/>
    </row>
    <row r="28" spans="1:11" s="55" customFormat="1" ht="24.95" customHeight="1" x14ac:dyDescent="0.15">
      <c r="A28" s="60">
        <v>26</v>
      </c>
      <c r="B28" s="98"/>
      <c r="C28" s="98" t="s">
        <v>54</v>
      </c>
      <c r="D28" s="108"/>
      <c r="E28" s="62" t="s">
        <v>21</v>
      </c>
      <c r="F28" s="62" t="s">
        <v>22</v>
      </c>
      <c r="G28" s="60">
        <v>7</v>
      </c>
      <c r="H28" s="60">
        <v>8</v>
      </c>
      <c r="I28" s="60">
        <f t="shared" si="1"/>
        <v>1.4</v>
      </c>
      <c r="J28" s="50" t="s">
        <v>25</v>
      </c>
      <c r="K28" s="60"/>
    </row>
    <row r="29" spans="1:11" s="55" customFormat="1" ht="24.95" customHeight="1" x14ac:dyDescent="0.15">
      <c r="A29" s="60">
        <v>27</v>
      </c>
      <c r="B29" s="98"/>
      <c r="C29" s="98" t="s">
        <v>55</v>
      </c>
      <c r="D29" s="108"/>
      <c r="E29" s="62" t="s">
        <v>21</v>
      </c>
      <c r="F29" s="62" t="s">
        <v>22</v>
      </c>
      <c r="G29" s="60">
        <v>7</v>
      </c>
      <c r="H29" s="60">
        <v>8</v>
      </c>
      <c r="I29" s="60">
        <f t="shared" si="1"/>
        <v>1.4</v>
      </c>
      <c r="J29" s="50" t="s">
        <v>25</v>
      </c>
      <c r="K29" s="60"/>
    </row>
    <row r="30" spans="1:11" s="55" customFormat="1" ht="24.95" customHeight="1" x14ac:dyDescent="0.15">
      <c r="A30" s="60">
        <v>28</v>
      </c>
      <c r="B30" s="98"/>
      <c r="C30" s="98" t="s">
        <v>56</v>
      </c>
      <c r="D30" s="108"/>
      <c r="E30" s="62" t="s">
        <v>21</v>
      </c>
      <c r="F30" s="62" t="s">
        <v>22</v>
      </c>
      <c r="G30" s="60">
        <v>7</v>
      </c>
      <c r="H30" s="60">
        <v>8</v>
      </c>
      <c r="I30" s="60">
        <f t="shared" si="1"/>
        <v>1.4</v>
      </c>
      <c r="J30" s="50" t="s">
        <v>25</v>
      </c>
      <c r="K30" s="60"/>
    </row>
    <row r="31" spans="1:11" s="55" customFormat="1" ht="24.95" customHeight="1" x14ac:dyDescent="0.15">
      <c r="A31" s="60">
        <v>29</v>
      </c>
      <c r="B31" s="98"/>
      <c r="C31" s="98" t="s">
        <v>57</v>
      </c>
      <c r="D31" s="108"/>
      <c r="E31" s="62" t="s">
        <v>21</v>
      </c>
      <c r="F31" s="62" t="s">
        <v>22</v>
      </c>
      <c r="G31" s="60">
        <v>7</v>
      </c>
      <c r="H31" s="60">
        <v>8</v>
      </c>
      <c r="I31" s="60">
        <f t="shared" si="1"/>
        <v>1.4</v>
      </c>
      <c r="J31" s="50" t="s">
        <v>25</v>
      </c>
      <c r="K31" s="60"/>
    </row>
    <row r="32" spans="1:11" s="55" customFormat="1" ht="24.95" customHeight="1" x14ac:dyDescent="0.15">
      <c r="A32" s="60">
        <v>30</v>
      </c>
      <c r="B32" s="98"/>
      <c r="C32" s="98" t="s">
        <v>58</v>
      </c>
      <c r="D32" s="108"/>
      <c r="E32" s="62" t="s">
        <v>21</v>
      </c>
      <c r="F32" s="62" t="s">
        <v>22</v>
      </c>
      <c r="G32" s="60">
        <v>7</v>
      </c>
      <c r="H32" s="60">
        <v>8</v>
      </c>
      <c r="I32" s="60">
        <f t="shared" si="1"/>
        <v>1.4</v>
      </c>
      <c r="J32" s="68"/>
      <c r="K32" s="60"/>
    </row>
    <row r="33" spans="1:11" s="55" customFormat="1" ht="24.95" customHeight="1" x14ac:dyDescent="0.15">
      <c r="A33" s="60">
        <v>31</v>
      </c>
      <c r="B33" s="98"/>
      <c r="C33" s="98" t="s">
        <v>58</v>
      </c>
      <c r="D33" s="108"/>
      <c r="E33" s="62" t="s">
        <v>21</v>
      </c>
      <c r="F33" s="62" t="s">
        <v>22</v>
      </c>
      <c r="G33" s="60">
        <v>7</v>
      </c>
      <c r="H33" s="60">
        <v>8</v>
      </c>
      <c r="I33" s="60">
        <f t="shared" si="1"/>
        <v>1.4</v>
      </c>
      <c r="J33" s="68"/>
      <c r="K33" s="60"/>
    </row>
    <row r="34" spans="1:11" s="55" customFormat="1" ht="24.95" customHeight="1" x14ac:dyDescent="0.15">
      <c r="A34" s="60">
        <v>32</v>
      </c>
      <c r="B34" s="98"/>
      <c r="C34" s="98" t="s">
        <v>58</v>
      </c>
      <c r="D34" s="108"/>
      <c r="E34" s="62" t="s">
        <v>21</v>
      </c>
      <c r="F34" s="62" t="s">
        <v>22</v>
      </c>
      <c r="G34" s="60">
        <v>7</v>
      </c>
      <c r="H34" s="60">
        <v>8</v>
      </c>
      <c r="I34" s="60">
        <f t="shared" si="1"/>
        <v>1.4</v>
      </c>
      <c r="J34" s="68"/>
      <c r="K34" s="60"/>
    </row>
    <row r="35" spans="1:11" s="55" customFormat="1" ht="24.95" customHeight="1" x14ac:dyDescent="0.15">
      <c r="A35" s="60">
        <v>33</v>
      </c>
      <c r="B35" s="98"/>
      <c r="C35" s="98" t="s">
        <v>59</v>
      </c>
      <c r="D35" s="108"/>
      <c r="E35" s="62" t="s">
        <v>60</v>
      </c>
      <c r="F35" s="62" t="s">
        <v>61</v>
      </c>
      <c r="G35" s="60">
        <v>7</v>
      </c>
      <c r="H35" s="60">
        <v>8</v>
      </c>
      <c r="I35" s="60">
        <f t="shared" si="1"/>
        <v>1.4</v>
      </c>
      <c r="J35" s="50" t="s">
        <v>25</v>
      </c>
      <c r="K35" s="60"/>
    </row>
    <row r="36" spans="1:11" s="55" customFormat="1" ht="24.95" customHeight="1" x14ac:dyDescent="0.15">
      <c r="A36" s="60">
        <v>34</v>
      </c>
      <c r="B36" s="98"/>
      <c r="C36" s="98" t="s">
        <v>59</v>
      </c>
      <c r="D36" s="108"/>
      <c r="E36" s="62" t="s">
        <v>60</v>
      </c>
      <c r="F36" s="62" t="s">
        <v>61</v>
      </c>
      <c r="G36" s="60">
        <v>7</v>
      </c>
      <c r="H36" s="60">
        <v>8</v>
      </c>
      <c r="I36" s="60">
        <f t="shared" si="1"/>
        <v>1.4</v>
      </c>
      <c r="J36" s="50" t="s">
        <v>25</v>
      </c>
      <c r="K36" s="60"/>
    </row>
    <row r="37" spans="1:11" s="55" customFormat="1" ht="24.95" customHeight="1" x14ac:dyDescent="0.15">
      <c r="A37" s="60">
        <v>35</v>
      </c>
      <c r="B37" s="98"/>
      <c r="C37" s="98" t="s">
        <v>62</v>
      </c>
      <c r="D37" s="108"/>
      <c r="E37" s="62" t="s">
        <v>21</v>
      </c>
      <c r="F37" s="62" t="s">
        <v>22</v>
      </c>
      <c r="G37" s="60">
        <v>7</v>
      </c>
      <c r="H37" s="60">
        <v>8</v>
      </c>
      <c r="I37" s="60">
        <f t="shared" si="1"/>
        <v>1.4</v>
      </c>
      <c r="J37" s="50"/>
      <c r="K37" s="65"/>
    </row>
    <row r="38" spans="1:11" s="55" customFormat="1" ht="24.95" customHeight="1" x14ac:dyDescent="0.15">
      <c r="A38" s="60">
        <v>36</v>
      </c>
      <c r="B38" s="98" t="s">
        <v>63</v>
      </c>
      <c r="C38" s="98" t="s">
        <v>64</v>
      </c>
      <c r="D38" s="60" t="s">
        <v>65</v>
      </c>
      <c r="E38" s="62" t="s">
        <v>66</v>
      </c>
      <c r="F38" s="62" t="s">
        <v>67</v>
      </c>
      <c r="G38" s="60">
        <v>7</v>
      </c>
      <c r="H38" s="60">
        <v>9</v>
      </c>
      <c r="I38" s="60">
        <v>1.6</v>
      </c>
      <c r="J38" s="50" t="s">
        <v>25</v>
      </c>
      <c r="K38" s="65" t="s">
        <v>31</v>
      </c>
    </row>
    <row r="39" spans="1:11" s="55" customFormat="1" ht="24.95" customHeight="1" x14ac:dyDescent="0.15">
      <c r="A39" s="60">
        <v>37</v>
      </c>
      <c r="B39" s="98"/>
      <c r="C39" s="98"/>
      <c r="D39" s="60" t="s">
        <v>65</v>
      </c>
      <c r="E39" s="62" t="s">
        <v>49</v>
      </c>
      <c r="F39" s="62" t="s">
        <v>22</v>
      </c>
      <c r="G39" s="60">
        <v>7</v>
      </c>
      <c r="H39" s="60">
        <v>9</v>
      </c>
      <c r="I39" s="60">
        <v>1.6</v>
      </c>
      <c r="J39" s="50" t="s">
        <v>25</v>
      </c>
      <c r="K39" s="65" t="s">
        <v>31</v>
      </c>
    </row>
    <row r="40" spans="1:11" s="55" customFormat="1" ht="24.95" customHeight="1" x14ac:dyDescent="0.15">
      <c r="A40" s="60">
        <v>38</v>
      </c>
      <c r="B40" s="98"/>
      <c r="C40" s="98"/>
      <c r="D40" s="60" t="s">
        <v>65</v>
      </c>
      <c r="E40" s="62" t="s">
        <v>68</v>
      </c>
      <c r="F40" s="62" t="s">
        <v>69</v>
      </c>
      <c r="G40" s="60">
        <v>7</v>
      </c>
      <c r="H40" s="60">
        <v>9</v>
      </c>
      <c r="I40" s="60">
        <v>1.6</v>
      </c>
      <c r="J40" s="50" t="s">
        <v>25</v>
      </c>
      <c r="K40" s="65" t="s">
        <v>31</v>
      </c>
    </row>
    <row r="41" spans="1:11" s="55" customFormat="1" ht="24.95" customHeight="1" x14ac:dyDescent="0.15">
      <c r="A41" s="60">
        <v>39</v>
      </c>
      <c r="B41" s="98"/>
      <c r="C41" s="98"/>
      <c r="D41" s="60" t="s">
        <v>65</v>
      </c>
      <c r="E41" s="62" t="s">
        <v>70</v>
      </c>
      <c r="F41" s="62" t="s">
        <v>71</v>
      </c>
      <c r="G41" s="60">
        <v>7</v>
      </c>
      <c r="H41" s="60">
        <v>9</v>
      </c>
      <c r="I41" s="60">
        <v>1.6</v>
      </c>
      <c r="J41" s="50" t="s">
        <v>25</v>
      </c>
      <c r="K41" s="65" t="s">
        <v>31</v>
      </c>
    </row>
    <row r="42" spans="1:11" s="55" customFormat="1" ht="24.95" customHeight="1" x14ac:dyDescent="0.15">
      <c r="A42" s="60">
        <v>40</v>
      </c>
      <c r="B42" s="98"/>
      <c r="C42" s="98"/>
      <c r="D42" s="60" t="s">
        <v>72</v>
      </c>
      <c r="E42" s="62" t="s">
        <v>21</v>
      </c>
      <c r="F42" s="62" t="s">
        <v>22</v>
      </c>
      <c r="G42" s="60">
        <v>7</v>
      </c>
      <c r="H42" s="60">
        <v>8</v>
      </c>
      <c r="I42" s="60">
        <f>G42*H42/40</f>
        <v>1.4</v>
      </c>
      <c r="J42" s="50" t="s">
        <v>25</v>
      </c>
      <c r="K42" s="65" t="s">
        <v>31</v>
      </c>
    </row>
    <row r="43" spans="1:11" s="55" customFormat="1" ht="24.95" customHeight="1" x14ac:dyDescent="0.15">
      <c r="A43" s="60">
        <v>41</v>
      </c>
      <c r="B43" s="98"/>
      <c r="C43" s="98"/>
      <c r="D43" s="60" t="s">
        <v>73</v>
      </c>
      <c r="E43" s="62" t="s">
        <v>21</v>
      </c>
      <c r="F43" s="62" t="s">
        <v>22</v>
      </c>
      <c r="G43" s="60">
        <v>7</v>
      </c>
      <c r="H43" s="60">
        <v>8</v>
      </c>
      <c r="I43" s="60">
        <f>G43*H43/40</f>
        <v>1.4</v>
      </c>
      <c r="J43" s="50"/>
      <c r="K43" s="65"/>
    </row>
    <row r="44" spans="1:11" s="55" customFormat="1" ht="24.95" customHeight="1" x14ac:dyDescent="0.15">
      <c r="A44" s="60">
        <v>42</v>
      </c>
      <c r="B44" s="98"/>
      <c r="C44" s="98"/>
      <c r="D44" s="60" t="s">
        <v>73</v>
      </c>
      <c r="E44" s="62" t="s">
        <v>21</v>
      </c>
      <c r="F44" s="62" t="s">
        <v>22</v>
      </c>
      <c r="G44" s="60">
        <v>7</v>
      </c>
      <c r="H44" s="60">
        <v>8</v>
      </c>
      <c r="I44" s="60">
        <f>G44*H44/40</f>
        <v>1.4</v>
      </c>
      <c r="J44" s="50"/>
      <c r="K44" s="65"/>
    </row>
    <row r="45" spans="1:11" s="55" customFormat="1" ht="24.95" customHeight="1" x14ac:dyDescent="0.15">
      <c r="A45" s="60">
        <v>43</v>
      </c>
      <c r="B45" s="98"/>
      <c r="C45" s="98" t="s">
        <v>74</v>
      </c>
      <c r="D45" s="60" t="s">
        <v>75</v>
      </c>
      <c r="E45" s="62" t="s">
        <v>66</v>
      </c>
      <c r="F45" s="62" t="s">
        <v>67</v>
      </c>
      <c r="G45" s="60">
        <v>7</v>
      </c>
      <c r="H45" s="60">
        <v>9</v>
      </c>
      <c r="I45" s="60">
        <v>1.6</v>
      </c>
      <c r="J45" s="50" t="s">
        <v>25</v>
      </c>
      <c r="K45" s="65" t="s">
        <v>31</v>
      </c>
    </row>
    <row r="46" spans="1:11" s="55" customFormat="1" ht="24.95" customHeight="1" x14ac:dyDescent="0.15">
      <c r="A46" s="60">
        <v>44</v>
      </c>
      <c r="B46" s="98"/>
      <c r="C46" s="98"/>
      <c r="D46" s="60" t="s">
        <v>75</v>
      </c>
      <c r="E46" s="62" t="s">
        <v>49</v>
      </c>
      <c r="F46" s="62" t="s">
        <v>22</v>
      </c>
      <c r="G46" s="60">
        <v>7</v>
      </c>
      <c r="H46" s="60">
        <v>9</v>
      </c>
      <c r="I46" s="60">
        <v>1.6</v>
      </c>
      <c r="J46" s="50" t="s">
        <v>25</v>
      </c>
      <c r="K46" s="65" t="s">
        <v>31</v>
      </c>
    </row>
    <row r="47" spans="1:11" s="55" customFormat="1" ht="24.95" customHeight="1" x14ac:dyDescent="0.15">
      <c r="A47" s="60">
        <v>45</v>
      </c>
      <c r="B47" s="98"/>
      <c r="C47" s="98"/>
      <c r="D47" s="60" t="s">
        <v>75</v>
      </c>
      <c r="E47" s="62" t="s">
        <v>68</v>
      </c>
      <c r="F47" s="62" t="s">
        <v>69</v>
      </c>
      <c r="G47" s="60">
        <v>7</v>
      </c>
      <c r="H47" s="60">
        <v>9</v>
      </c>
      <c r="I47" s="60">
        <v>1.6</v>
      </c>
      <c r="J47" s="50" t="s">
        <v>25</v>
      </c>
      <c r="K47" s="65" t="s">
        <v>31</v>
      </c>
    </row>
    <row r="48" spans="1:11" s="55" customFormat="1" ht="24.95" customHeight="1" x14ac:dyDescent="0.15">
      <c r="A48" s="60">
        <v>46</v>
      </c>
      <c r="B48" s="98"/>
      <c r="C48" s="98"/>
      <c r="D48" s="60" t="s">
        <v>75</v>
      </c>
      <c r="E48" s="62" t="s">
        <v>70</v>
      </c>
      <c r="F48" s="62" t="s">
        <v>71</v>
      </c>
      <c r="G48" s="60">
        <v>7</v>
      </c>
      <c r="H48" s="60">
        <v>9</v>
      </c>
      <c r="I48" s="60">
        <v>1.6</v>
      </c>
      <c r="J48" s="50" t="s">
        <v>25</v>
      </c>
      <c r="K48" s="65" t="s">
        <v>31</v>
      </c>
    </row>
    <row r="49" spans="1:11" s="55" customFormat="1" ht="24.95" customHeight="1" x14ac:dyDescent="0.15">
      <c r="A49" s="60">
        <v>47</v>
      </c>
      <c r="B49" s="98"/>
      <c r="C49" s="98"/>
      <c r="D49" s="60" t="s">
        <v>76</v>
      </c>
      <c r="E49" s="62" t="s">
        <v>21</v>
      </c>
      <c r="F49" s="62" t="s">
        <v>22</v>
      </c>
      <c r="G49" s="60">
        <v>7</v>
      </c>
      <c r="H49" s="60">
        <v>8</v>
      </c>
      <c r="I49" s="60">
        <f>G49*H49/40</f>
        <v>1.4</v>
      </c>
      <c r="J49" s="50"/>
      <c r="K49" s="65" t="s">
        <v>31</v>
      </c>
    </row>
    <row r="50" spans="1:11" s="55" customFormat="1" ht="24.95" customHeight="1" x14ac:dyDescent="0.15">
      <c r="A50" s="60">
        <v>48</v>
      </c>
      <c r="B50" s="98"/>
      <c r="C50" s="98"/>
      <c r="D50" s="60" t="s">
        <v>77</v>
      </c>
      <c r="E50" s="62" t="s">
        <v>21</v>
      </c>
      <c r="F50" s="62" t="s">
        <v>22</v>
      </c>
      <c r="G50" s="60">
        <v>7</v>
      </c>
      <c r="H50" s="60">
        <v>8</v>
      </c>
      <c r="I50" s="60">
        <f t="shared" ref="I50:I63" si="2">G50*H50/40</f>
        <v>1.4</v>
      </c>
      <c r="J50" s="50"/>
      <c r="K50" s="65"/>
    </row>
    <row r="51" spans="1:11" s="55" customFormat="1" ht="24.95" customHeight="1" x14ac:dyDescent="0.15">
      <c r="A51" s="60">
        <v>49</v>
      </c>
      <c r="B51" s="98"/>
      <c r="C51" s="98"/>
      <c r="D51" s="60" t="s">
        <v>77</v>
      </c>
      <c r="E51" s="62" t="s">
        <v>21</v>
      </c>
      <c r="F51" s="62" t="s">
        <v>22</v>
      </c>
      <c r="G51" s="60">
        <v>7</v>
      </c>
      <c r="H51" s="60">
        <v>8</v>
      </c>
      <c r="I51" s="60">
        <f t="shared" si="2"/>
        <v>1.4</v>
      </c>
      <c r="J51" s="50"/>
      <c r="K51" s="65" t="s">
        <v>31</v>
      </c>
    </row>
    <row r="52" spans="1:11" s="55" customFormat="1" ht="24.95" customHeight="1" x14ac:dyDescent="0.15">
      <c r="A52" s="60">
        <v>50</v>
      </c>
      <c r="B52" s="98"/>
      <c r="C52" s="98" t="s">
        <v>78</v>
      </c>
      <c r="D52" s="60" t="s">
        <v>79</v>
      </c>
      <c r="E52" s="62" t="s">
        <v>21</v>
      </c>
      <c r="F52" s="62" t="s">
        <v>22</v>
      </c>
      <c r="G52" s="60">
        <v>7</v>
      </c>
      <c r="H52" s="60">
        <v>8</v>
      </c>
      <c r="I52" s="60">
        <f t="shared" si="2"/>
        <v>1.4</v>
      </c>
      <c r="J52" s="50"/>
      <c r="K52" s="65"/>
    </row>
    <row r="53" spans="1:11" s="55" customFormat="1" ht="24.95" customHeight="1" x14ac:dyDescent="0.15">
      <c r="A53" s="60">
        <v>51</v>
      </c>
      <c r="B53" s="98"/>
      <c r="C53" s="98"/>
      <c r="D53" s="60" t="s">
        <v>79</v>
      </c>
      <c r="E53" s="62" t="s">
        <v>21</v>
      </c>
      <c r="F53" s="62"/>
      <c r="G53" s="60">
        <v>7</v>
      </c>
      <c r="H53" s="60">
        <v>4</v>
      </c>
      <c r="I53" s="60">
        <f t="shared" si="2"/>
        <v>0.7</v>
      </c>
      <c r="J53" s="50"/>
      <c r="K53" s="65"/>
    </row>
    <row r="54" spans="1:11" s="55" customFormat="1" ht="24.95" customHeight="1" x14ac:dyDescent="0.15">
      <c r="A54" s="60">
        <v>52</v>
      </c>
      <c r="B54" s="98"/>
      <c r="C54" s="98"/>
      <c r="D54" s="60" t="s">
        <v>80</v>
      </c>
      <c r="E54" s="62" t="s">
        <v>21</v>
      </c>
      <c r="F54" s="62" t="s">
        <v>22</v>
      </c>
      <c r="G54" s="60">
        <v>7</v>
      </c>
      <c r="H54" s="60">
        <v>8</v>
      </c>
      <c r="I54" s="60">
        <f t="shared" si="2"/>
        <v>1.4</v>
      </c>
      <c r="J54" s="50" t="s">
        <v>25</v>
      </c>
      <c r="K54" s="69" t="s">
        <v>31</v>
      </c>
    </row>
    <row r="55" spans="1:11" s="55" customFormat="1" ht="24.95" customHeight="1" x14ac:dyDescent="0.15">
      <c r="A55" s="60">
        <v>53</v>
      </c>
      <c r="B55" s="98"/>
      <c r="C55" s="98"/>
      <c r="D55" s="60" t="s">
        <v>80</v>
      </c>
      <c r="E55" s="62" t="s">
        <v>21</v>
      </c>
      <c r="F55" s="62" t="s">
        <v>22</v>
      </c>
      <c r="G55" s="60">
        <v>7</v>
      </c>
      <c r="H55" s="60">
        <v>8</v>
      </c>
      <c r="I55" s="60">
        <f t="shared" si="2"/>
        <v>1.4</v>
      </c>
      <c r="J55" s="50" t="s">
        <v>25</v>
      </c>
      <c r="K55" s="69" t="s">
        <v>31</v>
      </c>
    </row>
    <row r="56" spans="1:11" s="55" customFormat="1" ht="24.95" customHeight="1" x14ac:dyDescent="0.15">
      <c r="A56" s="60">
        <v>54</v>
      </c>
      <c r="B56" s="98"/>
      <c r="C56" s="98" t="s">
        <v>81</v>
      </c>
      <c r="D56" s="66" t="s">
        <v>82</v>
      </c>
      <c r="E56" s="62" t="s">
        <v>21</v>
      </c>
      <c r="F56" s="62" t="s">
        <v>22</v>
      </c>
      <c r="G56" s="60">
        <v>7</v>
      </c>
      <c r="H56" s="60">
        <v>8</v>
      </c>
      <c r="I56" s="60">
        <f t="shared" si="2"/>
        <v>1.4</v>
      </c>
      <c r="J56" s="50"/>
      <c r="K56" s="69"/>
    </row>
    <row r="57" spans="1:11" s="55" customFormat="1" ht="24.95" customHeight="1" x14ac:dyDescent="0.15">
      <c r="A57" s="60">
        <v>55</v>
      </c>
      <c r="B57" s="98"/>
      <c r="C57" s="98"/>
      <c r="D57" s="66" t="s">
        <v>82</v>
      </c>
      <c r="E57" s="62" t="s">
        <v>21</v>
      </c>
      <c r="F57" s="62" t="s">
        <v>22</v>
      </c>
      <c r="G57" s="60">
        <v>7</v>
      </c>
      <c r="H57" s="60">
        <v>8</v>
      </c>
      <c r="I57" s="60">
        <f t="shared" si="2"/>
        <v>1.4</v>
      </c>
      <c r="J57" s="13" t="s">
        <v>25</v>
      </c>
      <c r="K57" s="69" t="s">
        <v>31</v>
      </c>
    </row>
    <row r="58" spans="1:11" s="55" customFormat="1" ht="24.95" customHeight="1" x14ac:dyDescent="0.15">
      <c r="A58" s="60">
        <v>56</v>
      </c>
      <c r="B58" s="98"/>
      <c r="C58" s="98"/>
      <c r="D58" s="66" t="s">
        <v>83</v>
      </c>
      <c r="E58" s="62" t="s">
        <v>49</v>
      </c>
      <c r="F58" s="62" t="s">
        <v>50</v>
      </c>
      <c r="G58" s="60">
        <v>7</v>
      </c>
      <c r="H58" s="60">
        <v>8</v>
      </c>
      <c r="I58" s="60">
        <f t="shared" si="2"/>
        <v>1.4</v>
      </c>
      <c r="J58" s="50"/>
      <c r="K58" s="69"/>
    </row>
    <row r="59" spans="1:11" s="55" customFormat="1" ht="24.95" customHeight="1" x14ac:dyDescent="0.15">
      <c r="A59" s="60">
        <v>57</v>
      </c>
      <c r="B59" s="98"/>
      <c r="C59" s="98"/>
      <c r="D59" s="66" t="s">
        <v>84</v>
      </c>
      <c r="E59" s="62" t="s">
        <v>21</v>
      </c>
      <c r="F59" s="62" t="s">
        <v>22</v>
      </c>
      <c r="G59" s="60">
        <v>7</v>
      </c>
      <c r="H59" s="60">
        <v>8</v>
      </c>
      <c r="I59" s="60">
        <f t="shared" si="2"/>
        <v>1.4</v>
      </c>
      <c r="J59" s="50"/>
      <c r="K59" s="69"/>
    </row>
    <row r="60" spans="1:11" s="55" customFormat="1" ht="24.95" customHeight="1" x14ac:dyDescent="0.15">
      <c r="A60" s="60">
        <v>58</v>
      </c>
      <c r="B60" s="98"/>
      <c r="C60" s="98"/>
      <c r="D60" s="66" t="s">
        <v>84</v>
      </c>
      <c r="E60" s="62" t="s">
        <v>21</v>
      </c>
      <c r="F60" s="62" t="s">
        <v>22</v>
      </c>
      <c r="G60" s="60">
        <v>7</v>
      </c>
      <c r="H60" s="60">
        <v>8</v>
      </c>
      <c r="I60" s="60">
        <f t="shared" si="2"/>
        <v>1.4</v>
      </c>
      <c r="J60" s="50"/>
      <c r="K60" s="69"/>
    </row>
    <row r="61" spans="1:11" s="55" customFormat="1" ht="24.95" customHeight="1" x14ac:dyDescent="0.15">
      <c r="A61" s="60">
        <v>59</v>
      </c>
      <c r="B61" s="98"/>
      <c r="C61" s="98" t="s">
        <v>19</v>
      </c>
      <c r="D61" s="60" t="s">
        <v>85</v>
      </c>
      <c r="E61" s="101" t="s">
        <v>86</v>
      </c>
      <c r="F61" s="101"/>
      <c r="G61" s="60">
        <v>7</v>
      </c>
      <c r="H61" s="60">
        <v>12</v>
      </c>
      <c r="I61" s="60">
        <f t="shared" si="2"/>
        <v>2.1</v>
      </c>
      <c r="J61" s="50"/>
      <c r="K61" s="69"/>
    </row>
    <row r="62" spans="1:11" s="55" customFormat="1" ht="24.95" customHeight="1" x14ac:dyDescent="0.15">
      <c r="A62" s="60">
        <v>60</v>
      </c>
      <c r="B62" s="98"/>
      <c r="C62" s="98"/>
      <c r="D62" s="60" t="s">
        <v>85</v>
      </c>
      <c r="E62" s="101" t="s">
        <v>86</v>
      </c>
      <c r="F62" s="101"/>
      <c r="G62" s="60">
        <v>7</v>
      </c>
      <c r="H62" s="60">
        <v>12</v>
      </c>
      <c r="I62" s="60">
        <f t="shared" si="2"/>
        <v>2.1</v>
      </c>
      <c r="J62" s="50"/>
      <c r="K62" s="69"/>
    </row>
    <row r="63" spans="1:11" s="55" customFormat="1" ht="24.95" customHeight="1" x14ac:dyDescent="0.15">
      <c r="A63" s="60">
        <v>61</v>
      </c>
      <c r="B63" s="98"/>
      <c r="C63" s="98"/>
      <c r="D63" s="60" t="s">
        <v>85</v>
      </c>
      <c r="E63" s="101" t="s">
        <v>87</v>
      </c>
      <c r="F63" s="101"/>
      <c r="G63" s="60">
        <v>7</v>
      </c>
      <c r="H63" s="60">
        <v>12</v>
      </c>
      <c r="I63" s="60">
        <f t="shared" si="2"/>
        <v>2.1</v>
      </c>
      <c r="J63" s="50"/>
      <c r="K63" s="69"/>
    </row>
    <row r="64" spans="1:11" s="55" customFormat="1" ht="24.95" customHeight="1" x14ac:dyDescent="0.15">
      <c r="A64" s="60">
        <v>62</v>
      </c>
      <c r="B64" s="98"/>
      <c r="C64" s="98"/>
      <c r="D64" s="60" t="s">
        <v>88</v>
      </c>
      <c r="E64" s="62" t="s">
        <v>70</v>
      </c>
      <c r="F64" s="62" t="s">
        <v>22</v>
      </c>
      <c r="G64" s="60">
        <v>7</v>
      </c>
      <c r="H64" s="60">
        <v>10</v>
      </c>
      <c r="I64" s="60">
        <f t="shared" ref="I64:I69" si="3">G64*H64/40</f>
        <v>1.75</v>
      </c>
      <c r="J64" s="50"/>
      <c r="K64" s="69"/>
    </row>
    <row r="65" spans="1:11" s="55" customFormat="1" ht="24.95" customHeight="1" x14ac:dyDescent="0.15">
      <c r="A65" s="60">
        <v>63</v>
      </c>
      <c r="B65" s="98"/>
      <c r="C65" s="98"/>
      <c r="D65" s="60" t="s">
        <v>88</v>
      </c>
      <c r="E65" s="62" t="s">
        <v>70</v>
      </c>
      <c r="F65" s="62" t="s">
        <v>89</v>
      </c>
      <c r="G65" s="60">
        <v>7</v>
      </c>
      <c r="H65" s="60">
        <v>10</v>
      </c>
      <c r="I65" s="60">
        <f t="shared" si="3"/>
        <v>1.75</v>
      </c>
      <c r="J65" s="50"/>
      <c r="K65" s="65"/>
    </row>
    <row r="66" spans="1:11" s="55" customFormat="1" ht="24.95" customHeight="1" x14ac:dyDescent="0.15">
      <c r="A66" s="60">
        <v>64</v>
      </c>
      <c r="B66" s="98"/>
      <c r="C66" s="98"/>
      <c r="D66" s="60" t="s">
        <v>88</v>
      </c>
      <c r="E66" s="62" t="s">
        <v>70</v>
      </c>
      <c r="F66" s="62" t="s">
        <v>22</v>
      </c>
      <c r="G66" s="60">
        <v>7</v>
      </c>
      <c r="H66" s="60">
        <v>10</v>
      </c>
      <c r="I66" s="60">
        <f t="shared" si="3"/>
        <v>1.75</v>
      </c>
      <c r="J66" s="50"/>
      <c r="K66" s="65"/>
    </row>
    <row r="67" spans="1:11" s="55" customFormat="1" ht="24.95" customHeight="1" x14ac:dyDescent="0.15">
      <c r="A67" s="60">
        <v>65</v>
      </c>
      <c r="B67" s="98"/>
      <c r="C67" s="98"/>
      <c r="D67" s="60" t="s">
        <v>88</v>
      </c>
      <c r="E67" s="62" t="s">
        <v>90</v>
      </c>
      <c r="F67" s="62"/>
      <c r="G67" s="60">
        <v>7</v>
      </c>
      <c r="H67" s="60">
        <v>10</v>
      </c>
      <c r="I67" s="60">
        <f t="shared" si="3"/>
        <v>1.75</v>
      </c>
      <c r="J67" s="50"/>
      <c r="K67" s="65"/>
    </row>
    <row r="68" spans="1:11" s="55" customFormat="1" ht="24.95" customHeight="1" x14ac:dyDescent="0.15">
      <c r="A68" s="60">
        <v>66</v>
      </c>
      <c r="B68" s="98"/>
      <c r="C68" s="98" t="s">
        <v>23</v>
      </c>
      <c r="D68" s="60" t="s">
        <v>91</v>
      </c>
      <c r="E68" s="101" t="s">
        <v>86</v>
      </c>
      <c r="F68" s="101"/>
      <c r="G68" s="60">
        <v>6.5</v>
      </c>
      <c r="H68" s="60">
        <v>9</v>
      </c>
      <c r="I68" s="60">
        <v>1.5</v>
      </c>
      <c r="J68" s="50" t="s">
        <v>25</v>
      </c>
      <c r="K68" s="72" t="s">
        <v>31</v>
      </c>
    </row>
    <row r="69" spans="1:11" s="55" customFormat="1" ht="24.95" customHeight="1" x14ac:dyDescent="0.15">
      <c r="A69" s="60">
        <v>67</v>
      </c>
      <c r="B69" s="98"/>
      <c r="C69" s="98"/>
      <c r="D69" s="60" t="s">
        <v>91</v>
      </c>
      <c r="E69" s="101" t="s">
        <v>92</v>
      </c>
      <c r="F69" s="101"/>
      <c r="G69" s="60">
        <v>7</v>
      </c>
      <c r="H69" s="60">
        <v>10</v>
      </c>
      <c r="I69" s="60">
        <f t="shared" si="3"/>
        <v>1.75</v>
      </c>
      <c r="J69" s="50" t="s">
        <v>25</v>
      </c>
      <c r="K69" s="72" t="s">
        <v>31</v>
      </c>
    </row>
    <row r="70" spans="1:11" s="55" customFormat="1" ht="24.95" customHeight="1" x14ac:dyDescent="0.15">
      <c r="A70" s="60">
        <v>68</v>
      </c>
      <c r="B70" s="98"/>
      <c r="C70" s="98"/>
      <c r="D70" s="60" t="s">
        <v>93</v>
      </c>
      <c r="E70" s="101" t="s">
        <v>86</v>
      </c>
      <c r="F70" s="101"/>
      <c r="G70" s="60">
        <v>7</v>
      </c>
      <c r="H70" s="60">
        <v>12</v>
      </c>
      <c r="I70" s="60">
        <f t="shared" ref="I70:I73" si="4">G70*H70/40</f>
        <v>2.1</v>
      </c>
      <c r="J70" s="50" t="s">
        <v>25</v>
      </c>
      <c r="K70" s="72" t="s">
        <v>31</v>
      </c>
    </row>
    <row r="71" spans="1:11" s="55" customFormat="1" ht="24.95" customHeight="1" x14ac:dyDescent="0.15">
      <c r="A71" s="60">
        <v>69</v>
      </c>
      <c r="B71" s="98"/>
      <c r="C71" s="98"/>
      <c r="D71" s="60" t="s">
        <v>93</v>
      </c>
      <c r="E71" s="101" t="s">
        <v>86</v>
      </c>
      <c r="F71" s="101"/>
      <c r="G71" s="60">
        <v>7</v>
      </c>
      <c r="H71" s="60">
        <v>12</v>
      </c>
      <c r="I71" s="60">
        <f t="shared" si="4"/>
        <v>2.1</v>
      </c>
      <c r="J71" s="50" t="s">
        <v>25</v>
      </c>
      <c r="K71" s="72" t="s">
        <v>31</v>
      </c>
    </row>
    <row r="72" spans="1:11" s="55" customFormat="1" ht="24.95" customHeight="1" x14ac:dyDescent="0.15">
      <c r="A72" s="60">
        <v>70</v>
      </c>
      <c r="B72" s="98"/>
      <c r="C72" s="98"/>
      <c r="D72" s="60" t="s">
        <v>93</v>
      </c>
      <c r="E72" s="101" t="s">
        <v>87</v>
      </c>
      <c r="F72" s="101"/>
      <c r="G72" s="60">
        <v>7</v>
      </c>
      <c r="H72" s="60">
        <v>12</v>
      </c>
      <c r="I72" s="60">
        <f t="shared" si="4"/>
        <v>2.1</v>
      </c>
      <c r="J72" s="50" t="s">
        <v>25</v>
      </c>
      <c r="K72" s="72" t="s">
        <v>31</v>
      </c>
    </row>
    <row r="73" spans="1:11" s="55" customFormat="1" ht="24.95" customHeight="1" x14ac:dyDescent="0.15">
      <c r="A73" s="60">
        <v>71</v>
      </c>
      <c r="B73" s="98"/>
      <c r="C73" s="98"/>
      <c r="D73" s="60" t="s">
        <v>94</v>
      </c>
      <c r="E73" s="62" t="s">
        <v>21</v>
      </c>
      <c r="F73" s="62" t="s">
        <v>22</v>
      </c>
      <c r="G73" s="60">
        <v>7</v>
      </c>
      <c r="H73" s="60">
        <v>8</v>
      </c>
      <c r="I73" s="60">
        <f t="shared" si="4"/>
        <v>1.4</v>
      </c>
      <c r="J73" s="50"/>
      <c r="K73" s="65"/>
    </row>
    <row r="74" spans="1:11" s="55" customFormat="1" ht="24.95" customHeight="1" x14ac:dyDescent="0.15">
      <c r="A74" s="60">
        <v>72</v>
      </c>
      <c r="B74" s="98"/>
      <c r="C74" s="98"/>
      <c r="D74" s="60" t="s">
        <v>95</v>
      </c>
      <c r="E74" s="70" t="s">
        <v>96</v>
      </c>
      <c r="F74" s="70"/>
      <c r="G74" s="60">
        <v>7</v>
      </c>
      <c r="H74" s="60">
        <v>8</v>
      </c>
      <c r="I74" s="60">
        <v>1.4</v>
      </c>
      <c r="J74" s="50"/>
      <c r="K74" s="65"/>
    </row>
    <row r="75" spans="1:11" s="55" customFormat="1" ht="24.95" customHeight="1" x14ac:dyDescent="0.15">
      <c r="A75" s="60">
        <v>73</v>
      </c>
      <c r="B75" s="98"/>
      <c r="C75" s="98" t="s">
        <v>26</v>
      </c>
      <c r="D75" s="60" t="s">
        <v>97</v>
      </c>
      <c r="E75" s="62" t="s">
        <v>66</v>
      </c>
      <c r="F75" s="62" t="s">
        <v>67</v>
      </c>
      <c r="G75" s="60">
        <v>7</v>
      </c>
      <c r="H75" s="60">
        <v>9</v>
      </c>
      <c r="I75" s="60">
        <v>1.6</v>
      </c>
      <c r="J75" s="50" t="s">
        <v>25</v>
      </c>
      <c r="K75" s="65" t="s">
        <v>31</v>
      </c>
    </row>
    <row r="76" spans="1:11" s="55" customFormat="1" ht="24.95" customHeight="1" x14ac:dyDescent="0.15">
      <c r="A76" s="60">
        <v>74</v>
      </c>
      <c r="B76" s="98"/>
      <c r="C76" s="98"/>
      <c r="D76" s="60" t="s">
        <v>97</v>
      </c>
      <c r="E76" s="62" t="s">
        <v>49</v>
      </c>
      <c r="F76" s="62" t="s">
        <v>22</v>
      </c>
      <c r="G76" s="60">
        <v>7</v>
      </c>
      <c r="H76" s="60">
        <v>9</v>
      </c>
      <c r="I76" s="60">
        <v>1.6</v>
      </c>
      <c r="J76" s="50" t="s">
        <v>25</v>
      </c>
      <c r="K76" s="65" t="s">
        <v>31</v>
      </c>
    </row>
    <row r="77" spans="1:11" s="55" customFormat="1" ht="24.95" customHeight="1" x14ac:dyDescent="0.15">
      <c r="A77" s="60">
        <v>75</v>
      </c>
      <c r="B77" s="98"/>
      <c r="C77" s="98"/>
      <c r="D77" s="60" t="s">
        <v>97</v>
      </c>
      <c r="E77" s="62" t="s">
        <v>68</v>
      </c>
      <c r="F77" s="62" t="s">
        <v>69</v>
      </c>
      <c r="G77" s="60">
        <v>7</v>
      </c>
      <c r="H77" s="60">
        <v>9</v>
      </c>
      <c r="I77" s="60">
        <v>1.6</v>
      </c>
      <c r="J77" s="50" t="s">
        <v>25</v>
      </c>
      <c r="K77" s="65" t="s">
        <v>31</v>
      </c>
    </row>
    <row r="78" spans="1:11" s="55" customFormat="1" ht="24.95" customHeight="1" x14ac:dyDescent="0.15">
      <c r="A78" s="60">
        <v>76</v>
      </c>
      <c r="B78" s="98"/>
      <c r="C78" s="98"/>
      <c r="D78" s="60" t="s">
        <v>97</v>
      </c>
      <c r="E78" s="62" t="s">
        <v>70</v>
      </c>
      <c r="F78" s="62" t="s">
        <v>71</v>
      </c>
      <c r="G78" s="60">
        <v>7</v>
      </c>
      <c r="H78" s="60">
        <v>9</v>
      </c>
      <c r="I78" s="60">
        <v>1.6</v>
      </c>
      <c r="J78" s="50" t="s">
        <v>25</v>
      </c>
      <c r="K78" s="65" t="s">
        <v>31</v>
      </c>
    </row>
    <row r="79" spans="1:11" s="55" customFormat="1" ht="24.95" customHeight="1" x14ac:dyDescent="0.15">
      <c r="A79" s="60">
        <v>77</v>
      </c>
      <c r="B79" s="98"/>
      <c r="C79" s="98"/>
      <c r="D79" s="60" t="s">
        <v>98</v>
      </c>
      <c r="E79" s="71" t="s">
        <v>96</v>
      </c>
      <c r="F79" s="71"/>
      <c r="G79" s="64">
        <v>7</v>
      </c>
      <c r="H79" s="64">
        <v>8</v>
      </c>
      <c r="I79" s="64">
        <v>1.4</v>
      </c>
      <c r="J79" s="13"/>
      <c r="K79" s="73"/>
    </row>
    <row r="80" spans="1:11" s="55" customFormat="1" ht="24.95" customHeight="1" x14ac:dyDescent="0.15">
      <c r="A80" s="60">
        <v>78</v>
      </c>
      <c r="B80" s="98"/>
      <c r="C80" s="98"/>
      <c r="D80" s="60" t="s">
        <v>98</v>
      </c>
      <c r="E80" s="71" t="s">
        <v>96</v>
      </c>
      <c r="F80" s="71"/>
      <c r="G80" s="64">
        <v>7</v>
      </c>
      <c r="H80" s="64">
        <v>8</v>
      </c>
      <c r="I80" s="64">
        <v>1.4</v>
      </c>
      <c r="J80" s="13"/>
      <c r="K80" s="73"/>
    </row>
    <row r="81" spans="1:11" s="55" customFormat="1" ht="24.95" customHeight="1" x14ac:dyDescent="0.15">
      <c r="A81" s="60">
        <v>79</v>
      </c>
      <c r="B81" s="98"/>
      <c r="C81" s="98"/>
      <c r="D81" s="60" t="s">
        <v>98</v>
      </c>
      <c r="E81" s="71" t="s">
        <v>99</v>
      </c>
      <c r="F81" s="71"/>
      <c r="G81" s="64">
        <v>7</v>
      </c>
      <c r="H81" s="64">
        <v>8</v>
      </c>
      <c r="I81" s="64">
        <v>1.4</v>
      </c>
      <c r="J81" s="13"/>
      <c r="K81" s="73"/>
    </row>
    <row r="82" spans="1:11" s="55" customFormat="1" ht="24.95" customHeight="1" x14ac:dyDescent="0.15">
      <c r="A82" s="60">
        <v>80</v>
      </c>
      <c r="B82" s="98"/>
      <c r="C82" s="98"/>
      <c r="D82" s="60" t="s">
        <v>98</v>
      </c>
      <c r="E82" s="71" t="s">
        <v>53</v>
      </c>
      <c r="F82" s="71"/>
      <c r="G82" s="64">
        <v>7</v>
      </c>
      <c r="H82" s="64">
        <v>8</v>
      </c>
      <c r="I82" s="64">
        <v>1.4</v>
      </c>
      <c r="J82" s="13"/>
      <c r="K82" s="73"/>
    </row>
    <row r="83" spans="1:11" s="55" customFormat="1" ht="24.95" customHeight="1" x14ac:dyDescent="0.15">
      <c r="A83" s="60">
        <v>81</v>
      </c>
      <c r="B83" s="98"/>
      <c r="C83" s="98"/>
      <c r="D83" s="60" t="s">
        <v>98</v>
      </c>
      <c r="E83" s="71" t="s">
        <v>100</v>
      </c>
      <c r="F83" s="71"/>
      <c r="G83" s="64">
        <v>7</v>
      </c>
      <c r="H83" s="64">
        <v>10</v>
      </c>
      <c r="I83" s="60">
        <f>G83*H83/40</f>
        <v>1.75</v>
      </c>
      <c r="J83" s="13"/>
      <c r="K83" s="73"/>
    </row>
    <row r="84" spans="1:11" s="55" customFormat="1" ht="24.95" customHeight="1" x14ac:dyDescent="0.15">
      <c r="A84" s="60">
        <v>82</v>
      </c>
      <c r="B84" s="98"/>
      <c r="C84" s="98"/>
      <c r="D84" s="60" t="s">
        <v>101</v>
      </c>
      <c r="E84" s="107" t="s">
        <v>102</v>
      </c>
      <c r="F84" s="107"/>
      <c r="G84" s="64">
        <v>7</v>
      </c>
      <c r="H84" s="64">
        <v>8</v>
      </c>
      <c r="I84" s="64">
        <v>1.4</v>
      </c>
      <c r="J84" s="13" t="s">
        <v>25</v>
      </c>
      <c r="K84" s="74" t="s">
        <v>31</v>
      </c>
    </row>
    <row r="85" spans="1:11" s="55" customFormat="1" ht="24.95" customHeight="1" x14ac:dyDescent="0.15">
      <c r="A85" s="60">
        <v>83</v>
      </c>
      <c r="B85" s="98"/>
      <c r="C85" s="98"/>
      <c r="D85" s="60" t="s">
        <v>101</v>
      </c>
      <c r="E85" s="103" t="s">
        <v>102</v>
      </c>
      <c r="F85" s="103"/>
      <c r="G85" s="60">
        <v>7</v>
      </c>
      <c r="H85" s="60">
        <v>8</v>
      </c>
      <c r="I85" s="60">
        <v>1.4</v>
      </c>
      <c r="J85" s="50" t="s">
        <v>25</v>
      </c>
      <c r="K85" s="72" t="s">
        <v>31</v>
      </c>
    </row>
    <row r="86" spans="1:11" s="55" customFormat="1" ht="24.95" customHeight="1" x14ac:dyDescent="0.15">
      <c r="A86" s="60">
        <v>84</v>
      </c>
      <c r="B86" s="98"/>
      <c r="C86" s="98"/>
      <c r="D86" s="60" t="s">
        <v>101</v>
      </c>
      <c r="E86" s="103" t="s">
        <v>102</v>
      </c>
      <c r="F86" s="103"/>
      <c r="G86" s="60">
        <v>5</v>
      </c>
      <c r="H86" s="60">
        <v>8</v>
      </c>
      <c r="I86" s="60">
        <v>1</v>
      </c>
      <c r="J86" s="50" t="s">
        <v>25</v>
      </c>
      <c r="K86" s="72" t="s">
        <v>31</v>
      </c>
    </row>
    <row r="87" spans="1:11" s="55" customFormat="1" ht="24.95" customHeight="1" x14ac:dyDescent="0.15">
      <c r="A87" s="60">
        <v>85</v>
      </c>
      <c r="B87" s="98"/>
      <c r="C87" s="98"/>
      <c r="D87" s="60" t="s">
        <v>101</v>
      </c>
      <c r="E87" s="103" t="s">
        <v>102</v>
      </c>
      <c r="F87" s="103"/>
      <c r="G87" s="60">
        <v>5</v>
      </c>
      <c r="H87" s="60">
        <v>8</v>
      </c>
      <c r="I87" s="60">
        <v>1</v>
      </c>
      <c r="J87" s="50" t="s">
        <v>25</v>
      </c>
      <c r="K87" s="72" t="s">
        <v>31</v>
      </c>
    </row>
    <row r="88" spans="1:11" s="55" customFormat="1" ht="24.95" customHeight="1" x14ac:dyDescent="0.15">
      <c r="A88" s="60">
        <v>86</v>
      </c>
      <c r="B88" s="98"/>
      <c r="C88" s="98"/>
      <c r="D88" s="60" t="s">
        <v>101</v>
      </c>
      <c r="E88" s="103" t="s">
        <v>102</v>
      </c>
      <c r="F88" s="103"/>
      <c r="G88" s="60">
        <v>7</v>
      </c>
      <c r="H88" s="60">
        <v>10</v>
      </c>
      <c r="I88" s="60">
        <f t="shared" ref="I88:I94" si="5">G88*H88/40</f>
        <v>1.75</v>
      </c>
      <c r="J88" s="50" t="s">
        <v>25</v>
      </c>
      <c r="K88" s="72" t="s">
        <v>31</v>
      </c>
    </row>
    <row r="89" spans="1:11" s="55" customFormat="1" ht="24.95" customHeight="1" x14ac:dyDescent="0.15">
      <c r="A89" s="60">
        <v>87</v>
      </c>
      <c r="B89" s="98"/>
      <c r="C89" s="98"/>
      <c r="D89" s="60" t="s">
        <v>103</v>
      </c>
      <c r="E89" s="103" t="s">
        <v>102</v>
      </c>
      <c r="F89" s="103"/>
      <c r="G89" s="60">
        <v>7</v>
      </c>
      <c r="H89" s="60">
        <v>10</v>
      </c>
      <c r="I89" s="60">
        <f t="shared" si="5"/>
        <v>1.75</v>
      </c>
      <c r="J89" s="50" t="s">
        <v>25</v>
      </c>
      <c r="K89" s="72" t="s">
        <v>31</v>
      </c>
    </row>
    <row r="90" spans="1:11" s="55" customFormat="1" ht="24.95" customHeight="1" x14ac:dyDescent="0.15">
      <c r="A90" s="60">
        <v>88</v>
      </c>
      <c r="B90" s="98"/>
      <c r="C90" s="98" t="s">
        <v>38</v>
      </c>
      <c r="D90" s="60" t="s">
        <v>104</v>
      </c>
      <c r="E90" s="62" t="s">
        <v>21</v>
      </c>
      <c r="F90" s="62" t="s">
        <v>22</v>
      </c>
      <c r="G90" s="60">
        <v>6</v>
      </c>
      <c r="H90" s="60">
        <v>8</v>
      </c>
      <c r="I90" s="60">
        <f t="shared" si="5"/>
        <v>1.2</v>
      </c>
      <c r="J90" s="13"/>
      <c r="K90" s="74"/>
    </row>
    <row r="91" spans="1:11" s="55" customFormat="1" ht="24.95" customHeight="1" x14ac:dyDescent="0.15">
      <c r="A91" s="60">
        <v>89</v>
      </c>
      <c r="B91" s="98"/>
      <c r="C91" s="98"/>
      <c r="D91" s="60" t="s">
        <v>105</v>
      </c>
      <c r="E91" s="62" t="s">
        <v>21</v>
      </c>
      <c r="F91" s="62" t="s">
        <v>22</v>
      </c>
      <c r="G91" s="60">
        <v>6</v>
      </c>
      <c r="H91" s="60">
        <v>8</v>
      </c>
      <c r="I91" s="60">
        <f t="shared" si="5"/>
        <v>1.2</v>
      </c>
      <c r="J91" s="50"/>
      <c r="K91" s="65"/>
    </row>
    <row r="92" spans="1:11" s="55" customFormat="1" ht="24.95" customHeight="1" x14ac:dyDescent="0.15">
      <c r="A92" s="60">
        <v>90</v>
      </c>
      <c r="B92" s="98"/>
      <c r="C92" s="98"/>
      <c r="D92" s="66" t="s">
        <v>106</v>
      </c>
      <c r="E92" s="62" t="s">
        <v>21</v>
      </c>
      <c r="F92" s="62" t="s">
        <v>22</v>
      </c>
      <c r="G92" s="60">
        <v>6</v>
      </c>
      <c r="H92" s="60">
        <v>8</v>
      </c>
      <c r="I92" s="60">
        <f t="shared" si="5"/>
        <v>1.2</v>
      </c>
      <c r="J92" s="50"/>
      <c r="K92" s="65" t="s">
        <v>31</v>
      </c>
    </row>
    <row r="93" spans="1:11" s="55" customFormat="1" ht="24.95" customHeight="1" x14ac:dyDescent="0.15">
      <c r="A93" s="60">
        <v>91</v>
      </c>
      <c r="B93" s="98"/>
      <c r="C93" s="98"/>
      <c r="D93" s="62" t="s">
        <v>107</v>
      </c>
      <c r="E93" s="62" t="s">
        <v>21</v>
      </c>
      <c r="F93" s="62" t="s">
        <v>22</v>
      </c>
      <c r="G93" s="60">
        <v>7</v>
      </c>
      <c r="H93" s="60">
        <v>12</v>
      </c>
      <c r="I93" s="60">
        <f t="shared" si="5"/>
        <v>2.1</v>
      </c>
      <c r="J93" s="50"/>
      <c r="K93" s="65" t="s">
        <v>31</v>
      </c>
    </row>
    <row r="94" spans="1:11" s="55" customFormat="1" ht="24.95" customHeight="1" x14ac:dyDescent="0.15">
      <c r="A94" s="60">
        <v>92</v>
      </c>
      <c r="B94" s="98"/>
      <c r="C94" s="98" t="s">
        <v>41</v>
      </c>
      <c r="D94" s="60" t="s">
        <v>108</v>
      </c>
      <c r="E94" s="62" t="s">
        <v>21</v>
      </c>
      <c r="F94" s="62" t="s">
        <v>22</v>
      </c>
      <c r="G94" s="60">
        <v>6</v>
      </c>
      <c r="H94" s="60">
        <v>8</v>
      </c>
      <c r="I94" s="60">
        <f t="shared" si="5"/>
        <v>1.2</v>
      </c>
      <c r="J94" s="50"/>
      <c r="K94" s="65"/>
    </row>
    <row r="95" spans="1:11" s="55" customFormat="1" ht="24.95" customHeight="1" x14ac:dyDescent="0.15">
      <c r="A95" s="60">
        <v>93</v>
      </c>
      <c r="B95" s="98"/>
      <c r="C95" s="98"/>
      <c r="D95" s="41" t="s">
        <v>109</v>
      </c>
      <c r="E95" s="62" t="s">
        <v>21</v>
      </c>
      <c r="F95" s="62" t="s">
        <v>22</v>
      </c>
      <c r="G95" s="60">
        <v>6</v>
      </c>
      <c r="H95" s="60">
        <v>8</v>
      </c>
      <c r="I95" s="60">
        <f t="shared" ref="I95:I102" si="6">G95*H95/40</f>
        <v>1.2</v>
      </c>
      <c r="J95" s="50"/>
      <c r="K95" s="65" t="s">
        <v>31</v>
      </c>
    </row>
    <row r="96" spans="1:11" s="55" customFormat="1" ht="24.95" customHeight="1" x14ac:dyDescent="0.15">
      <c r="A96" s="60">
        <v>94</v>
      </c>
      <c r="B96" s="98"/>
      <c r="C96" s="98"/>
      <c r="D96" s="60" t="s">
        <v>42</v>
      </c>
      <c r="E96" s="62" t="s">
        <v>21</v>
      </c>
      <c r="F96" s="62" t="s">
        <v>22</v>
      </c>
      <c r="G96" s="60">
        <v>6</v>
      </c>
      <c r="H96" s="60">
        <v>8</v>
      </c>
      <c r="I96" s="60">
        <f t="shared" si="6"/>
        <v>1.2</v>
      </c>
      <c r="J96" s="50" t="s">
        <v>25</v>
      </c>
      <c r="K96" s="65" t="s">
        <v>31</v>
      </c>
    </row>
    <row r="97" spans="1:11" s="55" customFormat="1" ht="24.95" customHeight="1" x14ac:dyDescent="0.15">
      <c r="A97" s="60">
        <v>95</v>
      </c>
      <c r="B97" s="98"/>
      <c r="C97" s="98"/>
      <c r="D97" s="60" t="s">
        <v>110</v>
      </c>
      <c r="E97" s="62" t="s">
        <v>21</v>
      </c>
      <c r="F97" s="62" t="s">
        <v>22</v>
      </c>
      <c r="G97" s="60">
        <v>6</v>
      </c>
      <c r="H97" s="60">
        <v>8</v>
      </c>
      <c r="I97" s="60">
        <f t="shared" si="6"/>
        <v>1.2</v>
      </c>
      <c r="J97" s="50" t="s">
        <v>25</v>
      </c>
      <c r="K97" s="65" t="s">
        <v>31</v>
      </c>
    </row>
    <row r="98" spans="1:11" s="55" customFormat="1" ht="24.95" customHeight="1" x14ac:dyDescent="0.15">
      <c r="A98" s="60">
        <v>96</v>
      </c>
      <c r="B98" s="98"/>
      <c r="C98" s="98" t="s">
        <v>45</v>
      </c>
      <c r="D98" s="60" t="s">
        <v>111</v>
      </c>
      <c r="E98" s="62" t="s">
        <v>21</v>
      </c>
      <c r="F98" s="62" t="s">
        <v>22</v>
      </c>
      <c r="G98" s="60">
        <v>6</v>
      </c>
      <c r="H98" s="60">
        <v>8</v>
      </c>
      <c r="I98" s="60">
        <f t="shared" si="6"/>
        <v>1.2</v>
      </c>
      <c r="J98" s="50" t="s">
        <v>25</v>
      </c>
      <c r="K98" s="65" t="s">
        <v>31</v>
      </c>
    </row>
    <row r="99" spans="1:11" s="55" customFormat="1" ht="24.95" customHeight="1" x14ac:dyDescent="0.15">
      <c r="A99" s="60">
        <v>97</v>
      </c>
      <c r="B99" s="98"/>
      <c r="C99" s="98"/>
      <c r="D99" s="60" t="s">
        <v>112</v>
      </c>
      <c r="E99" s="62" t="s">
        <v>21</v>
      </c>
      <c r="F99" s="62" t="s">
        <v>22</v>
      </c>
      <c r="G99" s="60">
        <v>6</v>
      </c>
      <c r="H99" s="60">
        <v>8</v>
      </c>
      <c r="I99" s="60">
        <f t="shared" si="6"/>
        <v>1.2</v>
      </c>
      <c r="J99" s="50" t="s">
        <v>25</v>
      </c>
      <c r="K99" s="65" t="s">
        <v>31</v>
      </c>
    </row>
    <row r="100" spans="1:11" s="55" customFormat="1" ht="24.95" customHeight="1" x14ac:dyDescent="0.15">
      <c r="A100" s="60">
        <v>98</v>
      </c>
      <c r="B100" s="98"/>
      <c r="C100" s="98"/>
      <c r="D100" s="62" t="s">
        <v>113</v>
      </c>
      <c r="E100" s="62" t="s">
        <v>21</v>
      </c>
      <c r="F100" s="62" t="s">
        <v>22</v>
      </c>
      <c r="G100" s="60">
        <v>6</v>
      </c>
      <c r="H100" s="60">
        <v>8</v>
      </c>
      <c r="I100" s="60">
        <f t="shared" si="6"/>
        <v>1.2</v>
      </c>
      <c r="J100" s="50"/>
      <c r="K100" s="65" t="s">
        <v>31</v>
      </c>
    </row>
    <row r="101" spans="1:11" s="55" customFormat="1" ht="24.95" customHeight="1" x14ac:dyDescent="0.15">
      <c r="A101" s="60">
        <v>99</v>
      </c>
      <c r="B101" s="98"/>
      <c r="C101" s="104" t="s">
        <v>114</v>
      </c>
      <c r="D101" s="60" t="s">
        <v>115</v>
      </c>
      <c r="E101" s="62" t="s">
        <v>21</v>
      </c>
      <c r="F101" s="62" t="s">
        <v>22</v>
      </c>
      <c r="G101" s="60">
        <v>6</v>
      </c>
      <c r="H101" s="60">
        <v>8</v>
      </c>
      <c r="I101" s="60">
        <f t="shared" si="6"/>
        <v>1.2</v>
      </c>
      <c r="J101" s="50" t="s">
        <v>25</v>
      </c>
      <c r="K101" s="65" t="s">
        <v>31</v>
      </c>
    </row>
    <row r="102" spans="1:11" s="55" customFormat="1" ht="24.95" customHeight="1" x14ac:dyDescent="0.15">
      <c r="A102" s="60">
        <v>100</v>
      </c>
      <c r="B102" s="98"/>
      <c r="C102" s="105"/>
      <c r="D102" s="60" t="s">
        <v>115</v>
      </c>
      <c r="E102" s="62" t="s">
        <v>21</v>
      </c>
      <c r="F102" s="62" t="s">
        <v>22</v>
      </c>
      <c r="G102" s="60">
        <v>6</v>
      </c>
      <c r="H102" s="60">
        <v>8</v>
      </c>
      <c r="I102" s="60">
        <f t="shared" si="6"/>
        <v>1.2</v>
      </c>
      <c r="J102" s="50" t="s">
        <v>25</v>
      </c>
      <c r="K102" s="65" t="s">
        <v>31</v>
      </c>
    </row>
    <row r="103" spans="1:11" s="55" customFormat="1" ht="24.95" customHeight="1" x14ac:dyDescent="0.15">
      <c r="A103" s="60">
        <v>101</v>
      </c>
      <c r="B103" s="98"/>
      <c r="C103" s="106"/>
      <c r="D103" s="64" t="s">
        <v>116</v>
      </c>
      <c r="E103" s="63" t="s">
        <v>21</v>
      </c>
      <c r="F103" s="63" t="s">
        <v>22</v>
      </c>
      <c r="G103" s="64">
        <v>6</v>
      </c>
      <c r="H103" s="64">
        <v>8</v>
      </c>
      <c r="I103" s="64">
        <v>1.2</v>
      </c>
      <c r="J103" s="13"/>
      <c r="K103" s="73"/>
    </row>
    <row r="104" spans="1:11" s="55" customFormat="1" ht="24.95" customHeight="1" x14ac:dyDescent="0.15">
      <c r="A104" s="60">
        <v>102</v>
      </c>
      <c r="B104" s="98"/>
      <c r="C104" s="98" t="s">
        <v>117</v>
      </c>
      <c r="D104" s="98"/>
      <c r="E104" s="62" t="s">
        <v>21</v>
      </c>
      <c r="F104" s="62" t="s">
        <v>22</v>
      </c>
      <c r="G104" s="60">
        <v>7</v>
      </c>
      <c r="H104" s="60">
        <v>8</v>
      </c>
      <c r="I104" s="60">
        <f t="shared" ref="I104:I110" si="7">G104*H104/40</f>
        <v>1.4</v>
      </c>
      <c r="J104" s="50"/>
      <c r="K104" s="65"/>
    </row>
    <row r="105" spans="1:11" s="55" customFormat="1" ht="24.95" customHeight="1" x14ac:dyDescent="0.15">
      <c r="A105" s="60">
        <v>103</v>
      </c>
      <c r="B105" s="98"/>
      <c r="C105" s="98" t="s">
        <v>118</v>
      </c>
      <c r="D105" s="98"/>
      <c r="E105" s="62" t="s">
        <v>21</v>
      </c>
      <c r="F105" s="62" t="s">
        <v>22</v>
      </c>
      <c r="G105" s="60">
        <v>7</v>
      </c>
      <c r="H105" s="60">
        <v>8</v>
      </c>
      <c r="I105" s="60">
        <f t="shared" si="7"/>
        <v>1.4</v>
      </c>
      <c r="J105" s="50"/>
      <c r="K105" s="65"/>
    </row>
    <row r="106" spans="1:11" s="55" customFormat="1" ht="24.95" customHeight="1" x14ac:dyDescent="0.15">
      <c r="A106" s="60">
        <v>104</v>
      </c>
      <c r="B106" s="98"/>
      <c r="C106" s="98" t="s">
        <v>118</v>
      </c>
      <c r="D106" s="98"/>
      <c r="E106" s="62" t="s">
        <v>21</v>
      </c>
      <c r="F106" s="62" t="s">
        <v>22</v>
      </c>
      <c r="G106" s="60">
        <v>7</v>
      </c>
      <c r="H106" s="60">
        <v>8</v>
      </c>
      <c r="I106" s="60">
        <f t="shared" si="7"/>
        <v>1.4</v>
      </c>
      <c r="J106" s="50"/>
      <c r="K106" s="65"/>
    </row>
    <row r="107" spans="1:11" s="55" customFormat="1" ht="24.95" customHeight="1" x14ac:dyDescent="0.15">
      <c r="A107" s="60">
        <v>105</v>
      </c>
      <c r="B107" s="98"/>
      <c r="C107" s="98" t="s">
        <v>119</v>
      </c>
      <c r="D107" s="98"/>
      <c r="E107" s="62" t="s">
        <v>120</v>
      </c>
      <c r="F107" s="62"/>
      <c r="G107" s="60">
        <v>7</v>
      </c>
      <c r="H107" s="60">
        <v>8</v>
      </c>
      <c r="I107" s="60">
        <f t="shared" si="7"/>
        <v>1.4</v>
      </c>
      <c r="J107" s="50"/>
      <c r="K107" s="65"/>
    </row>
    <row r="108" spans="1:11" s="55" customFormat="1" ht="24.95" customHeight="1" x14ac:dyDescent="0.15">
      <c r="A108" s="60">
        <v>106</v>
      </c>
      <c r="B108" s="98"/>
      <c r="C108" s="98" t="s">
        <v>121</v>
      </c>
      <c r="D108" s="98"/>
      <c r="E108" s="62" t="s">
        <v>122</v>
      </c>
      <c r="F108" s="62"/>
      <c r="G108" s="60">
        <v>7</v>
      </c>
      <c r="H108" s="60">
        <v>8</v>
      </c>
      <c r="I108" s="60">
        <f t="shared" si="7"/>
        <v>1.4</v>
      </c>
      <c r="J108" s="50"/>
      <c r="K108" s="60"/>
    </row>
    <row r="109" spans="1:11" s="55" customFormat="1" ht="24.95" customHeight="1" x14ac:dyDescent="0.15">
      <c r="A109" s="60">
        <v>107</v>
      </c>
      <c r="B109" s="98"/>
      <c r="C109" s="98" t="s">
        <v>121</v>
      </c>
      <c r="D109" s="98"/>
      <c r="E109" s="62" t="s">
        <v>122</v>
      </c>
      <c r="F109" s="62"/>
      <c r="G109" s="60">
        <v>7</v>
      </c>
      <c r="H109" s="60">
        <v>8</v>
      </c>
      <c r="I109" s="60">
        <f t="shared" si="7"/>
        <v>1.4</v>
      </c>
      <c r="J109" s="50"/>
      <c r="K109" s="65"/>
    </row>
    <row r="110" spans="1:11" s="55" customFormat="1" ht="24.95" customHeight="1" x14ac:dyDescent="0.15">
      <c r="A110" s="60">
        <v>108</v>
      </c>
      <c r="B110" s="98"/>
      <c r="C110" s="98" t="s">
        <v>123</v>
      </c>
      <c r="D110" s="98"/>
      <c r="E110" s="62" t="s">
        <v>21</v>
      </c>
      <c r="F110" s="62" t="s">
        <v>22</v>
      </c>
      <c r="G110" s="60">
        <v>7</v>
      </c>
      <c r="H110" s="60">
        <v>8</v>
      </c>
      <c r="I110" s="60">
        <f t="shared" si="7"/>
        <v>1.4</v>
      </c>
      <c r="J110" s="50"/>
      <c r="K110" s="65"/>
    </row>
    <row r="111" spans="1:11" s="55" customFormat="1" ht="24.95" customHeight="1" x14ac:dyDescent="0.15">
      <c r="A111" s="60">
        <v>109</v>
      </c>
      <c r="B111" s="98" t="s">
        <v>124</v>
      </c>
      <c r="C111" s="98" t="s">
        <v>125</v>
      </c>
      <c r="D111" s="98"/>
      <c r="E111" s="101" t="s">
        <v>126</v>
      </c>
      <c r="F111" s="101"/>
      <c r="G111" s="60">
        <v>7</v>
      </c>
      <c r="H111" s="60">
        <v>8</v>
      </c>
      <c r="I111" s="60">
        <f t="shared" ref="I111:I130" si="8">G111*H111/40</f>
        <v>1.4</v>
      </c>
      <c r="J111" s="50"/>
      <c r="K111" s="65"/>
    </row>
    <row r="112" spans="1:11" s="55" customFormat="1" ht="24.95" customHeight="1" x14ac:dyDescent="0.15">
      <c r="A112" s="60">
        <v>110</v>
      </c>
      <c r="B112" s="98"/>
      <c r="C112" s="98" t="s">
        <v>125</v>
      </c>
      <c r="D112" s="98"/>
      <c r="E112" s="101" t="s">
        <v>126</v>
      </c>
      <c r="F112" s="101"/>
      <c r="G112" s="60">
        <v>7</v>
      </c>
      <c r="H112" s="60">
        <v>8</v>
      </c>
      <c r="I112" s="60">
        <f t="shared" si="8"/>
        <v>1.4</v>
      </c>
      <c r="J112" s="50"/>
      <c r="K112" s="65"/>
    </row>
    <row r="113" spans="1:11" s="55" customFormat="1" ht="24.95" customHeight="1" x14ac:dyDescent="0.15">
      <c r="A113" s="60">
        <v>111</v>
      </c>
      <c r="B113" s="98"/>
      <c r="C113" s="98" t="s">
        <v>125</v>
      </c>
      <c r="D113" s="98"/>
      <c r="E113" s="101" t="s">
        <v>126</v>
      </c>
      <c r="F113" s="101"/>
      <c r="G113" s="60">
        <v>7</v>
      </c>
      <c r="H113" s="60">
        <v>8</v>
      </c>
      <c r="I113" s="60">
        <f t="shared" si="8"/>
        <v>1.4</v>
      </c>
      <c r="J113" s="50"/>
      <c r="K113" s="65"/>
    </row>
    <row r="114" spans="1:11" s="55" customFormat="1" ht="24.95" customHeight="1" x14ac:dyDescent="0.15">
      <c r="A114" s="60">
        <v>112</v>
      </c>
      <c r="B114" s="98"/>
      <c r="C114" s="98" t="s">
        <v>125</v>
      </c>
      <c r="D114" s="98"/>
      <c r="E114" s="101" t="s">
        <v>126</v>
      </c>
      <c r="F114" s="101"/>
      <c r="G114" s="60">
        <v>7</v>
      </c>
      <c r="H114" s="60">
        <v>8</v>
      </c>
      <c r="I114" s="60">
        <f t="shared" si="8"/>
        <v>1.4</v>
      </c>
      <c r="J114" s="50"/>
      <c r="K114" s="65"/>
    </row>
    <row r="115" spans="1:11" s="55" customFormat="1" ht="24.95" customHeight="1" x14ac:dyDescent="0.15">
      <c r="A115" s="60">
        <v>113</v>
      </c>
      <c r="B115" s="98"/>
      <c r="C115" s="98" t="s">
        <v>125</v>
      </c>
      <c r="D115" s="98"/>
      <c r="E115" s="101" t="s">
        <v>126</v>
      </c>
      <c r="F115" s="101"/>
      <c r="G115" s="60">
        <v>5</v>
      </c>
      <c r="H115" s="60">
        <v>8</v>
      </c>
      <c r="I115" s="60">
        <f t="shared" si="8"/>
        <v>1</v>
      </c>
      <c r="J115" s="68"/>
      <c r="K115" s="65"/>
    </row>
    <row r="116" spans="1:11" s="55" customFormat="1" ht="24.95" customHeight="1" x14ac:dyDescent="0.15">
      <c r="A116" s="60">
        <v>114</v>
      </c>
      <c r="B116" s="98"/>
      <c r="C116" s="98" t="s">
        <v>125</v>
      </c>
      <c r="D116" s="98"/>
      <c r="E116" s="101" t="s">
        <v>126</v>
      </c>
      <c r="F116" s="101"/>
      <c r="G116" s="60">
        <v>5</v>
      </c>
      <c r="H116" s="60">
        <v>8</v>
      </c>
      <c r="I116" s="60">
        <f t="shared" si="8"/>
        <v>1</v>
      </c>
      <c r="J116" s="50" t="s">
        <v>25</v>
      </c>
      <c r="K116" s="65"/>
    </row>
    <row r="117" spans="1:11" s="55" customFormat="1" ht="24.95" customHeight="1" x14ac:dyDescent="0.15">
      <c r="A117" s="60">
        <v>115</v>
      </c>
      <c r="B117" s="98"/>
      <c r="C117" s="98" t="s">
        <v>125</v>
      </c>
      <c r="D117" s="98"/>
      <c r="E117" s="101" t="s">
        <v>126</v>
      </c>
      <c r="F117" s="101"/>
      <c r="G117" s="60">
        <v>5</v>
      </c>
      <c r="H117" s="60">
        <v>8</v>
      </c>
      <c r="I117" s="60">
        <f t="shared" si="8"/>
        <v>1</v>
      </c>
      <c r="J117" s="50" t="s">
        <v>25</v>
      </c>
      <c r="K117" s="65"/>
    </row>
    <row r="118" spans="1:11" s="55" customFormat="1" ht="24.95" customHeight="1" x14ac:dyDescent="0.15">
      <c r="A118" s="60">
        <v>116</v>
      </c>
      <c r="B118" s="98"/>
      <c r="C118" s="98" t="s">
        <v>125</v>
      </c>
      <c r="D118" s="98"/>
      <c r="E118" s="101" t="s">
        <v>126</v>
      </c>
      <c r="F118" s="101"/>
      <c r="G118" s="60">
        <v>5</v>
      </c>
      <c r="H118" s="60">
        <v>8</v>
      </c>
      <c r="I118" s="60">
        <f t="shared" si="8"/>
        <v>1</v>
      </c>
      <c r="J118" s="50" t="s">
        <v>25</v>
      </c>
      <c r="K118" s="65"/>
    </row>
    <row r="119" spans="1:11" s="55" customFormat="1" ht="24.95" customHeight="1" x14ac:dyDescent="0.15">
      <c r="A119" s="60">
        <v>117</v>
      </c>
      <c r="B119" s="98"/>
      <c r="C119" s="98" t="s">
        <v>125</v>
      </c>
      <c r="D119" s="98"/>
      <c r="E119" s="101" t="s">
        <v>126</v>
      </c>
      <c r="F119" s="101"/>
      <c r="G119" s="60">
        <v>6</v>
      </c>
      <c r="H119" s="60">
        <v>8</v>
      </c>
      <c r="I119" s="60">
        <f t="shared" si="8"/>
        <v>1.2</v>
      </c>
      <c r="J119" s="50" t="s">
        <v>25</v>
      </c>
      <c r="K119" s="65"/>
    </row>
    <row r="120" spans="1:11" s="55" customFormat="1" ht="24.95" customHeight="1" x14ac:dyDescent="0.15">
      <c r="A120" s="60">
        <v>118</v>
      </c>
      <c r="B120" s="98"/>
      <c r="C120" s="98" t="s">
        <v>125</v>
      </c>
      <c r="D120" s="98"/>
      <c r="E120" s="101" t="s">
        <v>126</v>
      </c>
      <c r="F120" s="101"/>
      <c r="G120" s="60">
        <v>6</v>
      </c>
      <c r="H120" s="60">
        <v>8</v>
      </c>
      <c r="I120" s="60">
        <f t="shared" si="8"/>
        <v>1.2</v>
      </c>
      <c r="J120" s="50" t="s">
        <v>25</v>
      </c>
      <c r="K120" s="65"/>
    </row>
    <row r="121" spans="1:11" s="55" customFormat="1" ht="24.95" customHeight="1" x14ac:dyDescent="0.15">
      <c r="A121" s="60">
        <v>119</v>
      </c>
      <c r="B121" s="98"/>
      <c r="C121" s="98" t="s">
        <v>125</v>
      </c>
      <c r="D121" s="98"/>
      <c r="E121" s="101" t="s">
        <v>126</v>
      </c>
      <c r="F121" s="101"/>
      <c r="G121" s="60">
        <v>6</v>
      </c>
      <c r="H121" s="60">
        <v>8</v>
      </c>
      <c r="I121" s="60">
        <f t="shared" si="8"/>
        <v>1.2</v>
      </c>
      <c r="J121" s="50" t="s">
        <v>25</v>
      </c>
      <c r="K121" s="65"/>
    </row>
    <row r="122" spans="1:11" s="55" customFormat="1" ht="24.95" customHeight="1" x14ac:dyDescent="0.15">
      <c r="A122" s="60">
        <v>120</v>
      </c>
      <c r="B122" s="98"/>
      <c r="C122" s="98" t="s">
        <v>125</v>
      </c>
      <c r="D122" s="98"/>
      <c r="E122" s="101" t="s">
        <v>126</v>
      </c>
      <c r="F122" s="101"/>
      <c r="G122" s="60">
        <v>6</v>
      </c>
      <c r="H122" s="60">
        <v>8</v>
      </c>
      <c r="I122" s="60">
        <f t="shared" si="8"/>
        <v>1.2</v>
      </c>
      <c r="J122" s="50" t="s">
        <v>25</v>
      </c>
      <c r="K122" s="65"/>
    </row>
    <row r="123" spans="1:11" s="55" customFormat="1" ht="24.95" customHeight="1" x14ac:dyDescent="0.15">
      <c r="A123" s="60">
        <v>121</v>
      </c>
      <c r="B123" s="98"/>
      <c r="C123" s="98" t="s">
        <v>127</v>
      </c>
      <c r="D123" s="98"/>
      <c r="E123" s="62" t="s">
        <v>21</v>
      </c>
      <c r="F123" s="62" t="s">
        <v>22</v>
      </c>
      <c r="G123" s="60">
        <v>7</v>
      </c>
      <c r="H123" s="60">
        <v>8</v>
      </c>
      <c r="I123" s="60">
        <f t="shared" si="8"/>
        <v>1.4</v>
      </c>
      <c r="J123" s="50"/>
      <c r="K123" s="65"/>
    </row>
    <row r="124" spans="1:11" s="55" customFormat="1" ht="24.95" customHeight="1" x14ac:dyDescent="0.15">
      <c r="A124" s="60">
        <v>122</v>
      </c>
      <c r="B124" s="98"/>
      <c r="C124" s="98" t="s">
        <v>128</v>
      </c>
      <c r="D124" s="98"/>
      <c r="E124" s="62" t="s">
        <v>21</v>
      </c>
      <c r="F124" s="62" t="s">
        <v>22</v>
      </c>
      <c r="G124" s="60">
        <v>6</v>
      </c>
      <c r="H124" s="60">
        <v>8</v>
      </c>
      <c r="I124" s="60">
        <f t="shared" si="8"/>
        <v>1.2</v>
      </c>
      <c r="J124" s="50"/>
      <c r="K124" s="65"/>
    </row>
    <row r="125" spans="1:11" s="55" customFormat="1" ht="24.95" customHeight="1" x14ac:dyDescent="0.15">
      <c r="A125" s="60">
        <v>123</v>
      </c>
      <c r="B125" s="98"/>
      <c r="C125" s="98" t="s">
        <v>128</v>
      </c>
      <c r="D125" s="98"/>
      <c r="E125" s="62" t="s">
        <v>21</v>
      </c>
      <c r="F125" s="62" t="s">
        <v>22</v>
      </c>
      <c r="G125" s="60">
        <v>6</v>
      </c>
      <c r="H125" s="60">
        <v>8</v>
      </c>
      <c r="I125" s="60">
        <f t="shared" si="8"/>
        <v>1.2</v>
      </c>
      <c r="J125" s="50"/>
      <c r="K125" s="65"/>
    </row>
    <row r="126" spans="1:11" s="55" customFormat="1" ht="24.95" customHeight="1" x14ac:dyDescent="0.15">
      <c r="A126" s="60">
        <v>124</v>
      </c>
      <c r="B126" s="98"/>
      <c r="C126" s="98" t="s">
        <v>128</v>
      </c>
      <c r="D126" s="98"/>
      <c r="E126" s="62" t="s">
        <v>21</v>
      </c>
      <c r="F126" s="62" t="s">
        <v>22</v>
      </c>
      <c r="G126" s="60">
        <v>6</v>
      </c>
      <c r="H126" s="60">
        <v>8</v>
      </c>
      <c r="I126" s="60">
        <f t="shared" si="8"/>
        <v>1.2</v>
      </c>
      <c r="J126" s="50"/>
      <c r="K126" s="65"/>
    </row>
    <row r="127" spans="1:11" s="55" customFormat="1" ht="24.95" customHeight="1" x14ac:dyDescent="0.15">
      <c r="A127" s="60">
        <v>125</v>
      </c>
      <c r="B127" s="98"/>
      <c r="C127" s="101" t="s">
        <v>129</v>
      </c>
      <c r="D127" s="101"/>
      <c r="E127" s="62" t="s">
        <v>21</v>
      </c>
      <c r="F127" s="62" t="s">
        <v>22</v>
      </c>
      <c r="G127" s="60">
        <v>7</v>
      </c>
      <c r="H127" s="60">
        <v>8</v>
      </c>
      <c r="I127" s="60">
        <f t="shared" si="8"/>
        <v>1.4</v>
      </c>
      <c r="J127" s="50"/>
      <c r="K127" s="65"/>
    </row>
    <row r="128" spans="1:11" s="55" customFormat="1" ht="24.95" customHeight="1" x14ac:dyDescent="0.15">
      <c r="A128" s="60">
        <v>126</v>
      </c>
      <c r="B128" s="98"/>
      <c r="C128" s="101" t="s">
        <v>130</v>
      </c>
      <c r="D128" s="101"/>
      <c r="E128" s="62" t="s">
        <v>21</v>
      </c>
      <c r="F128" s="62" t="s">
        <v>22</v>
      </c>
      <c r="G128" s="60">
        <v>6</v>
      </c>
      <c r="H128" s="60">
        <v>8</v>
      </c>
      <c r="I128" s="60">
        <f t="shared" si="8"/>
        <v>1.2</v>
      </c>
      <c r="J128" s="50"/>
      <c r="K128" s="65"/>
    </row>
    <row r="129" spans="1:11" s="55" customFormat="1" ht="24.95" customHeight="1" x14ac:dyDescent="0.15">
      <c r="A129" s="60">
        <v>127</v>
      </c>
      <c r="B129" s="98"/>
      <c r="C129" s="101" t="s">
        <v>131</v>
      </c>
      <c r="D129" s="101"/>
      <c r="E129" s="62" t="s">
        <v>21</v>
      </c>
      <c r="F129" s="62" t="s">
        <v>22</v>
      </c>
      <c r="G129" s="60">
        <v>6</v>
      </c>
      <c r="H129" s="60">
        <v>8</v>
      </c>
      <c r="I129" s="60">
        <f t="shared" si="8"/>
        <v>1.2</v>
      </c>
      <c r="J129" s="50" t="s">
        <v>25</v>
      </c>
      <c r="K129" s="65"/>
    </row>
    <row r="130" spans="1:11" s="55" customFormat="1" ht="24.95" customHeight="1" x14ac:dyDescent="0.15">
      <c r="A130" s="60">
        <v>128</v>
      </c>
      <c r="B130" s="98"/>
      <c r="C130" s="101" t="s">
        <v>132</v>
      </c>
      <c r="D130" s="101"/>
      <c r="E130" s="62" t="s">
        <v>21</v>
      </c>
      <c r="F130" s="62" t="s">
        <v>22</v>
      </c>
      <c r="G130" s="60">
        <v>7</v>
      </c>
      <c r="H130" s="60">
        <v>8</v>
      </c>
      <c r="I130" s="60">
        <f t="shared" si="8"/>
        <v>1.4</v>
      </c>
      <c r="J130" s="50" t="s">
        <v>25</v>
      </c>
      <c r="K130" s="65"/>
    </row>
    <row r="131" spans="1:11" s="55" customFormat="1" ht="24.95" customHeight="1" x14ac:dyDescent="0.15">
      <c r="A131" s="60"/>
      <c r="B131" s="65"/>
      <c r="C131" s="98" t="s">
        <v>13</v>
      </c>
      <c r="D131" s="98"/>
      <c r="E131" s="60"/>
      <c r="F131" s="60"/>
      <c r="G131" s="60"/>
      <c r="H131" s="60"/>
      <c r="I131" s="60">
        <f>SUM(I3:I130)</f>
        <v>179.9</v>
      </c>
      <c r="J131" s="50"/>
      <c r="K131" s="65"/>
    </row>
    <row r="132" spans="1:11" s="55" customFormat="1" ht="24.95" customHeight="1" x14ac:dyDescent="0.15">
      <c r="A132" s="75"/>
      <c r="C132" s="57"/>
      <c r="D132" s="57"/>
      <c r="J132" s="58"/>
      <c r="K132" s="58"/>
    </row>
    <row r="133" spans="1:11" s="55" customFormat="1" ht="24.95" customHeight="1" x14ac:dyDescent="0.15">
      <c r="A133" s="75"/>
      <c r="C133" s="57"/>
      <c r="D133" s="57"/>
      <c r="J133" s="58"/>
    </row>
    <row r="134" spans="1:11" s="55" customFormat="1" ht="24.95" customHeight="1" x14ac:dyDescent="0.15">
      <c r="A134" s="75"/>
      <c r="C134" s="57"/>
      <c r="D134" s="60" t="s">
        <v>14</v>
      </c>
      <c r="E134" s="102" t="s">
        <v>6</v>
      </c>
      <c r="F134" s="102"/>
      <c r="J134" s="58"/>
    </row>
    <row r="135" spans="1:11" s="55" customFormat="1" ht="24.95" customHeight="1" x14ac:dyDescent="0.15">
      <c r="A135" s="75"/>
      <c r="C135" s="57"/>
      <c r="D135" s="60">
        <f>A130</f>
        <v>128</v>
      </c>
      <c r="E135" s="99">
        <f>I131</f>
        <v>179.9</v>
      </c>
      <c r="F135" s="99"/>
      <c r="J135" s="58"/>
    </row>
    <row r="136" spans="1:11" s="55" customFormat="1" ht="24.95" customHeight="1" x14ac:dyDescent="0.15">
      <c r="A136" s="75"/>
      <c r="C136" s="57"/>
      <c r="D136" s="57"/>
      <c r="J136" s="58"/>
    </row>
    <row r="137" spans="1:11" s="55" customFormat="1" ht="24.95" customHeight="1" x14ac:dyDescent="0.15">
      <c r="A137" s="75"/>
      <c r="C137" s="57"/>
      <c r="D137" s="57"/>
      <c r="J137" s="58"/>
    </row>
    <row r="138" spans="1:11" s="55" customFormat="1" ht="24.95" customHeight="1" x14ac:dyDescent="0.15">
      <c r="A138" s="75"/>
      <c r="C138" s="57"/>
      <c r="D138" s="57"/>
      <c r="J138" s="58"/>
    </row>
    <row r="139" spans="1:11" s="55" customFormat="1" ht="24.95" customHeight="1" x14ac:dyDescent="0.15">
      <c r="A139" s="75"/>
      <c r="C139" s="57"/>
      <c r="D139" s="57"/>
      <c r="J139" s="58"/>
    </row>
    <row r="140" spans="1:11" s="55" customFormat="1" ht="24.95" customHeight="1" x14ac:dyDescent="0.15">
      <c r="A140" s="75"/>
      <c r="C140" s="57"/>
      <c r="D140" s="57"/>
      <c r="J140" s="58"/>
    </row>
    <row r="141" spans="1:11" s="55" customFormat="1" ht="24.95" customHeight="1" x14ac:dyDescent="0.15">
      <c r="A141" s="75"/>
      <c r="C141" s="57"/>
      <c r="D141" s="57"/>
      <c r="J141" s="58"/>
    </row>
    <row r="142" spans="1:11" s="55" customFormat="1" ht="24.95" customHeight="1" x14ac:dyDescent="0.15">
      <c r="A142" s="75"/>
      <c r="C142" s="57"/>
      <c r="D142" s="57"/>
      <c r="J142" s="58"/>
    </row>
    <row r="143" spans="1:11" s="55" customFormat="1" ht="24.95" customHeight="1" x14ac:dyDescent="0.15">
      <c r="A143" s="75"/>
      <c r="C143" s="57"/>
      <c r="D143" s="57"/>
      <c r="J143" s="58"/>
    </row>
    <row r="144" spans="1:11" s="55" customFormat="1" ht="24.95" customHeight="1" x14ac:dyDescent="0.15">
      <c r="A144" s="75"/>
      <c r="C144" s="57"/>
      <c r="D144" s="57"/>
      <c r="J144" s="58"/>
    </row>
    <row r="145" spans="1:10" s="55" customFormat="1" ht="24.95" customHeight="1" x14ac:dyDescent="0.15">
      <c r="A145" s="75"/>
      <c r="C145" s="57"/>
      <c r="D145" s="57"/>
      <c r="J145" s="58"/>
    </row>
    <row r="146" spans="1:10" s="55" customFormat="1" ht="24.95" customHeight="1" x14ac:dyDescent="0.15">
      <c r="A146" s="75"/>
      <c r="C146" s="57"/>
      <c r="D146" s="57"/>
      <c r="J146" s="58"/>
    </row>
    <row r="147" spans="1:10" s="55" customFormat="1" ht="24.95" customHeight="1" x14ac:dyDescent="0.15">
      <c r="A147" s="75"/>
      <c r="C147" s="57"/>
      <c r="D147" s="57"/>
      <c r="J147" s="58"/>
    </row>
    <row r="148" spans="1:10" s="55" customFormat="1" ht="24.95" customHeight="1" x14ac:dyDescent="0.15">
      <c r="A148" s="75"/>
      <c r="C148" s="57"/>
      <c r="D148" s="57"/>
      <c r="J148" s="58"/>
    </row>
    <row r="149" spans="1:10" s="55" customFormat="1" ht="24.95" customHeight="1" x14ac:dyDescent="0.15">
      <c r="A149" s="75"/>
      <c r="C149" s="57"/>
      <c r="D149" s="57"/>
      <c r="J149" s="58"/>
    </row>
    <row r="150" spans="1:10" s="55" customFormat="1" ht="24.95" customHeight="1" x14ac:dyDescent="0.15">
      <c r="A150" s="75"/>
      <c r="C150" s="57"/>
      <c r="D150" s="57"/>
      <c r="J150" s="58"/>
    </row>
    <row r="151" spans="1:10" s="55" customFormat="1" ht="24.95" customHeight="1" x14ac:dyDescent="0.15">
      <c r="A151" s="75"/>
      <c r="C151" s="57"/>
      <c r="D151" s="57"/>
      <c r="J151" s="58"/>
    </row>
    <row r="152" spans="1:10" s="55" customFormat="1" ht="24.95" customHeight="1" x14ac:dyDescent="0.15">
      <c r="A152" s="75"/>
      <c r="C152" s="57"/>
      <c r="D152" s="57"/>
      <c r="J152" s="58"/>
    </row>
    <row r="153" spans="1:10" s="55" customFormat="1" ht="24.95" customHeight="1" x14ac:dyDescent="0.15">
      <c r="A153" s="75"/>
      <c r="C153" s="57"/>
      <c r="D153" s="57"/>
      <c r="J153" s="58"/>
    </row>
    <row r="154" spans="1:10" s="55" customFormat="1" ht="24.95" customHeight="1" x14ac:dyDescent="0.15">
      <c r="A154" s="75"/>
      <c r="C154" s="57"/>
      <c r="D154" s="57"/>
      <c r="J154" s="58"/>
    </row>
    <row r="155" spans="1:10" s="55" customFormat="1" ht="24.95" customHeight="1" x14ac:dyDescent="0.15">
      <c r="A155" s="75"/>
      <c r="C155" s="57"/>
      <c r="D155" s="57"/>
      <c r="J155" s="58"/>
    </row>
    <row r="156" spans="1:10" s="55" customFormat="1" ht="24.95" customHeight="1" x14ac:dyDescent="0.15">
      <c r="A156" s="75"/>
      <c r="C156" s="57"/>
      <c r="D156" s="57"/>
      <c r="J156" s="58"/>
    </row>
    <row r="157" spans="1:10" s="55" customFormat="1" ht="24.95" customHeight="1" x14ac:dyDescent="0.15">
      <c r="A157" s="75"/>
      <c r="C157" s="57"/>
      <c r="D157" s="57"/>
      <c r="J157" s="58"/>
    </row>
    <row r="158" spans="1:10" s="55" customFormat="1" ht="24.95" customHeight="1" x14ac:dyDescent="0.15">
      <c r="A158" s="75"/>
      <c r="C158" s="57"/>
      <c r="D158" s="57"/>
      <c r="J158" s="58"/>
    </row>
    <row r="159" spans="1:10" s="55" customFormat="1" ht="24.95" customHeight="1" x14ac:dyDescent="0.15">
      <c r="A159" s="75"/>
      <c r="C159" s="57"/>
      <c r="D159" s="57"/>
      <c r="J159" s="58"/>
    </row>
    <row r="160" spans="1:10" s="55" customFormat="1" ht="24.95" customHeight="1" x14ac:dyDescent="0.15">
      <c r="A160" s="75"/>
      <c r="C160" s="57"/>
      <c r="D160" s="57"/>
      <c r="J160" s="58"/>
    </row>
    <row r="161" spans="1:10" s="55" customFormat="1" ht="24.95" customHeight="1" x14ac:dyDescent="0.15">
      <c r="A161" s="75"/>
      <c r="C161" s="57"/>
      <c r="D161" s="57"/>
      <c r="J161" s="58"/>
    </row>
    <row r="162" spans="1:10" s="55" customFormat="1" ht="24.95" customHeight="1" x14ac:dyDescent="0.15">
      <c r="A162" s="75"/>
      <c r="C162" s="57"/>
      <c r="D162" s="57"/>
      <c r="J162" s="58"/>
    </row>
    <row r="163" spans="1:10" s="55" customFormat="1" ht="24.95" customHeight="1" x14ac:dyDescent="0.15">
      <c r="A163" s="75"/>
      <c r="C163" s="57"/>
      <c r="D163" s="57"/>
      <c r="J163" s="58"/>
    </row>
    <row r="164" spans="1:10" s="55" customFormat="1" ht="24.95" customHeight="1" x14ac:dyDescent="0.15">
      <c r="A164" s="75"/>
      <c r="C164" s="57"/>
      <c r="D164" s="57"/>
      <c r="J164" s="58"/>
    </row>
    <row r="165" spans="1:10" s="55" customFormat="1" ht="24.95" customHeight="1" x14ac:dyDescent="0.15">
      <c r="A165" s="75"/>
      <c r="C165" s="57"/>
      <c r="D165" s="57"/>
      <c r="J165" s="58"/>
    </row>
    <row r="166" spans="1:10" s="55" customFormat="1" ht="24.95" customHeight="1" x14ac:dyDescent="0.15">
      <c r="A166" s="75"/>
      <c r="C166" s="57"/>
      <c r="D166" s="57"/>
      <c r="J166" s="58"/>
    </row>
    <row r="167" spans="1:10" s="55" customFormat="1" ht="24.95" customHeight="1" x14ac:dyDescent="0.15">
      <c r="A167" s="75"/>
      <c r="C167" s="57"/>
      <c r="D167" s="57"/>
      <c r="J167" s="58"/>
    </row>
    <row r="168" spans="1:10" s="55" customFormat="1" ht="24.95" customHeight="1" x14ac:dyDescent="0.15">
      <c r="A168" s="75"/>
      <c r="C168" s="57"/>
      <c r="D168" s="57"/>
      <c r="J168" s="58"/>
    </row>
    <row r="169" spans="1:10" s="55" customFormat="1" ht="24.95" customHeight="1" x14ac:dyDescent="0.15">
      <c r="A169" s="75"/>
      <c r="C169" s="57"/>
      <c r="D169" s="57"/>
      <c r="J169" s="58"/>
    </row>
    <row r="170" spans="1:10" s="55" customFormat="1" ht="24.95" customHeight="1" x14ac:dyDescent="0.15">
      <c r="A170" s="75"/>
      <c r="C170" s="57"/>
      <c r="D170" s="57"/>
      <c r="J170" s="58"/>
    </row>
    <row r="171" spans="1:10" s="55" customFormat="1" ht="24.95" customHeight="1" x14ac:dyDescent="0.15">
      <c r="A171" s="75"/>
      <c r="C171" s="57"/>
      <c r="D171" s="57"/>
      <c r="J171" s="58"/>
    </row>
    <row r="172" spans="1:10" s="55" customFormat="1" ht="24.95" customHeight="1" x14ac:dyDescent="0.15">
      <c r="A172" s="75"/>
      <c r="C172" s="57"/>
      <c r="D172" s="57"/>
      <c r="J172" s="58"/>
    </row>
    <row r="173" spans="1:10" s="55" customFormat="1" ht="24.95" customHeight="1" x14ac:dyDescent="0.15">
      <c r="A173" s="75"/>
      <c r="C173" s="57"/>
      <c r="D173" s="57"/>
      <c r="J173" s="58"/>
    </row>
    <row r="174" spans="1:10" s="55" customFormat="1" ht="24.95" customHeight="1" x14ac:dyDescent="0.15">
      <c r="A174" s="75"/>
      <c r="C174" s="57"/>
      <c r="D174" s="57"/>
      <c r="J174" s="58"/>
    </row>
    <row r="175" spans="1:10" s="55" customFormat="1" ht="24.95" customHeight="1" x14ac:dyDescent="0.15">
      <c r="A175" s="75"/>
      <c r="C175" s="57"/>
      <c r="D175" s="57"/>
      <c r="J175" s="58"/>
    </row>
    <row r="176" spans="1:10" s="55" customFormat="1" ht="24.95" customHeight="1" x14ac:dyDescent="0.15">
      <c r="A176" s="75"/>
      <c r="C176" s="57"/>
      <c r="D176" s="57"/>
      <c r="J176" s="58"/>
    </row>
    <row r="177" spans="1:10" s="55" customFormat="1" ht="24.95" customHeight="1" x14ac:dyDescent="0.15">
      <c r="A177" s="75"/>
      <c r="C177" s="57"/>
      <c r="D177" s="57"/>
      <c r="J177" s="58"/>
    </row>
    <row r="178" spans="1:10" s="55" customFormat="1" ht="24.95" customHeight="1" x14ac:dyDescent="0.15">
      <c r="A178" s="75"/>
      <c r="C178" s="57"/>
      <c r="D178" s="57"/>
      <c r="J178" s="58"/>
    </row>
    <row r="201" spans="11:11" ht="24.95" customHeight="1" x14ac:dyDescent="0.15">
      <c r="K201" s="58"/>
    </row>
  </sheetData>
  <autoFilter ref="A2:K131"/>
  <mergeCells count="90">
    <mergeCell ref="A1:I1"/>
    <mergeCell ref="E2:F2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E61:F61"/>
    <mergeCell ref="E62:F62"/>
    <mergeCell ref="E63:F63"/>
    <mergeCell ref="E68:F68"/>
    <mergeCell ref="E69:F69"/>
    <mergeCell ref="E70:F70"/>
    <mergeCell ref="E71:F71"/>
    <mergeCell ref="E72:F72"/>
    <mergeCell ref="E84:F84"/>
    <mergeCell ref="E85:F85"/>
    <mergeCell ref="E86:F86"/>
    <mergeCell ref="E87:F87"/>
    <mergeCell ref="E88:F88"/>
    <mergeCell ref="E89:F89"/>
    <mergeCell ref="C104:D104"/>
    <mergeCell ref="C105:D105"/>
    <mergeCell ref="C106:D106"/>
    <mergeCell ref="C101:C103"/>
    <mergeCell ref="C107:D107"/>
    <mergeCell ref="C108:D108"/>
    <mergeCell ref="C109:D109"/>
    <mergeCell ref="C110:D110"/>
    <mergeCell ref="C111:D111"/>
    <mergeCell ref="E111:F111"/>
    <mergeCell ref="C112:D112"/>
    <mergeCell ref="E112:F112"/>
    <mergeCell ref="C113:D113"/>
    <mergeCell ref="E113:F113"/>
    <mergeCell ref="C114:D114"/>
    <mergeCell ref="E114:F114"/>
    <mergeCell ref="C115:D115"/>
    <mergeCell ref="E115:F115"/>
    <mergeCell ref="C116:D116"/>
    <mergeCell ref="E116:F116"/>
    <mergeCell ref="C117:D117"/>
    <mergeCell ref="E117:F117"/>
    <mergeCell ref="C118:D118"/>
    <mergeCell ref="E118:F118"/>
    <mergeCell ref="C119:D119"/>
    <mergeCell ref="E119:F119"/>
    <mergeCell ref="C120:D120"/>
    <mergeCell ref="E120:F120"/>
    <mergeCell ref="C121:D121"/>
    <mergeCell ref="E121:F121"/>
    <mergeCell ref="C122:D122"/>
    <mergeCell ref="E122:F12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E134:F134"/>
    <mergeCell ref="E135:F135"/>
    <mergeCell ref="B3:B6"/>
    <mergeCell ref="B7:B37"/>
    <mergeCell ref="B38:B110"/>
    <mergeCell ref="B111:B130"/>
    <mergeCell ref="C7:C10"/>
    <mergeCell ref="C11:C13"/>
    <mergeCell ref="C14:C16"/>
    <mergeCell ref="C17:C18"/>
    <mergeCell ref="C19:C21"/>
    <mergeCell ref="C22:C26"/>
    <mergeCell ref="C38:C44"/>
    <mergeCell ref="C45:C51"/>
    <mergeCell ref="C52:C55"/>
    <mergeCell ref="C56:C60"/>
    <mergeCell ref="C61:C67"/>
    <mergeCell ref="C68:C74"/>
    <mergeCell ref="C75:C89"/>
    <mergeCell ref="C90:C93"/>
    <mergeCell ref="C94:C97"/>
    <mergeCell ref="C98:C100"/>
  </mergeCells>
  <phoneticPr fontId="16" type="noConversion"/>
  <pageMargins left="0.31458333333333299" right="0.196527777777778" top="1" bottom="1" header="0.5" footer="0.5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M79"/>
  <sheetViews>
    <sheetView topLeftCell="A61" zoomScale="115" zoomScaleNormal="115" workbookViewId="0">
      <selection activeCell="E57" sqref="E57:F57"/>
    </sheetView>
  </sheetViews>
  <sheetFormatPr defaultColWidth="9" defaultRowHeight="24.95" customHeight="1" x14ac:dyDescent="0.15"/>
  <cols>
    <col min="1" max="1" width="4.75" style="40" customWidth="1"/>
    <col min="2" max="2" width="6.375" style="38" customWidth="1"/>
    <col min="3" max="3" width="7.625" style="38" customWidth="1"/>
    <col min="4" max="4" width="12.25" style="38" customWidth="1"/>
    <col min="5" max="6" width="12.375" style="38" customWidth="1"/>
    <col min="7" max="8" width="4.5" style="38" customWidth="1"/>
    <col min="9" max="9" width="8.625" style="38" customWidth="1"/>
    <col min="10" max="10" width="23.125" style="38" customWidth="1"/>
    <col min="11" max="16367" width="9" style="38"/>
    <col min="16368" max="16384" width="9" style="40"/>
  </cols>
  <sheetData>
    <row r="1" spans="1:10" s="38" customFormat="1" ht="24.95" customHeight="1" x14ac:dyDescent="0.15">
      <c r="A1" s="123" t="s">
        <v>133</v>
      </c>
      <c r="B1" s="124"/>
      <c r="C1" s="124"/>
      <c r="D1" s="124"/>
      <c r="E1" s="124"/>
      <c r="F1" s="124"/>
      <c r="G1" s="124"/>
      <c r="H1" s="124"/>
      <c r="I1" s="124"/>
      <c r="J1" s="48"/>
    </row>
    <row r="2" spans="1:10" s="38" customFormat="1" ht="24.95" customHeight="1" x14ac:dyDescent="0.15">
      <c r="A2" s="4" t="s">
        <v>1</v>
      </c>
      <c r="B2" s="41" t="s">
        <v>16</v>
      </c>
      <c r="C2" s="41" t="s">
        <v>17</v>
      </c>
      <c r="D2" s="41" t="s">
        <v>2</v>
      </c>
      <c r="E2" s="125" t="s">
        <v>3</v>
      </c>
      <c r="F2" s="125"/>
      <c r="G2" s="42" t="s">
        <v>4</v>
      </c>
      <c r="H2" s="42" t="s">
        <v>5</v>
      </c>
      <c r="I2" s="49" t="s">
        <v>6</v>
      </c>
      <c r="J2" s="41" t="s">
        <v>7</v>
      </c>
    </row>
    <row r="3" spans="1:10" s="38" customFormat="1" ht="24.95" customHeight="1" x14ac:dyDescent="0.15">
      <c r="A3" s="4">
        <v>1</v>
      </c>
      <c r="B3" s="100" t="s">
        <v>29</v>
      </c>
      <c r="C3" s="41" t="s">
        <v>134</v>
      </c>
      <c r="D3" s="41" t="s">
        <v>135</v>
      </c>
      <c r="E3" s="112" t="s">
        <v>136</v>
      </c>
      <c r="F3" s="112"/>
      <c r="G3" s="42">
        <v>7</v>
      </c>
      <c r="H3" s="42">
        <v>8</v>
      </c>
      <c r="I3" s="49">
        <f>G3*H3/40</f>
        <v>1.4</v>
      </c>
      <c r="J3" s="50"/>
    </row>
    <row r="4" spans="1:10" s="38" customFormat="1" ht="24.95" customHeight="1" x14ac:dyDescent="0.15">
      <c r="A4" s="4">
        <v>2</v>
      </c>
      <c r="B4" s="100"/>
      <c r="C4" s="112" t="s">
        <v>45</v>
      </c>
      <c r="D4" s="8" t="s">
        <v>137</v>
      </c>
      <c r="E4" s="43" t="s">
        <v>138</v>
      </c>
      <c r="F4" s="111" t="s">
        <v>139</v>
      </c>
      <c r="G4" s="43">
        <v>7</v>
      </c>
      <c r="H4" s="43">
        <v>12</v>
      </c>
      <c r="I4" s="51">
        <f>G4*H4/40</f>
        <v>2.1</v>
      </c>
      <c r="J4" s="13"/>
    </row>
    <row r="5" spans="1:10" s="38" customFormat="1" ht="24.95" customHeight="1" x14ac:dyDescent="0.15">
      <c r="A5" s="4">
        <v>3</v>
      </c>
      <c r="B5" s="100"/>
      <c r="C5" s="112"/>
      <c r="D5" s="8" t="s">
        <v>137</v>
      </c>
      <c r="E5" s="43" t="s">
        <v>140</v>
      </c>
      <c r="F5" s="111"/>
      <c r="G5" s="43">
        <v>7</v>
      </c>
      <c r="H5" s="43">
        <v>12</v>
      </c>
      <c r="I5" s="51">
        <f>G5*H5/40</f>
        <v>2.1</v>
      </c>
      <c r="J5" s="13"/>
    </row>
    <row r="6" spans="1:10" s="38" customFormat="1" ht="24.95" customHeight="1" x14ac:dyDescent="0.15">
      <c r="A6" s="4">
        <v>4</v>
      </c>
      <c r="B6" s="100"/>
      <c r="C6" s="112"/>
      <c r="D6" s="8" t="s">
        <v>141</v>
      </c>
      <c r="E6" s="122" t="s">
        <v>86</v>
      </c>
      <c r="F6" s="122"/>
      <c r="G6" s="43">
        <v>7</v>
      </c>
      <c r="H6" s="43">
        <v>12</v>
      </c>
      <c r="I6" s="51">
        <f>G6*H6/40</f>
        <v>2.1</v>
      </c>
      <c r="J6" s="13" t="s">
        <v>25</v>
      </c>
    </row>
    <row r="7" spans="1:10" s="38" customFormat="1" ht="24.95" customHeight="1" x14ac:dyDescent="0.15">
      <c r="A7" s="4">
        <v>5</v>
      </c>
      <c r="B7" s="100"/>
      <c r="C7" s="112"/>
      <c r="D7" s="8" t="s">
        <v>141</v>
      </c>
      <c r="E7" s="122" t="s">
        <v>86</v>
      </c>
      <c r="F7" s="122"/>
      <c r="G7" s="43">
        <v>7</v>
      </c>
      <c r="H7" s="43">
        <v>12</v>
      </c>
      <c r="I7" s="51">
        <f t="shared" ref="I7:I13" si="0">G7*H7/40</f>
        <v>2.1</v>
      </c>
      <c r="J7" s="13" t="s">
        <v>25</v>
      </c>
    </row>
    <row r="8" spans="1:10" s="38" customFormat="1" ht="24.95" customHeight="1" x14ac:dyDescent="0.15">
      <c r="A8" s="4">
        <v>6</v>
      </c>
      <c r="B8" s="100"/>
      <c r="C8" s="112"/>
      <c r="D8" s="8" t="s">
        <v>141</v>
      </c>
      <c r="E8" s="122" t="s">
        <v>87</v>
      </c>
      <c r="F8" s="122"/>
      <c r="G8" s="43">
        <v>7</v>
      </c>
      <c r="H8" s="43">
        <v>12</v>
      </c>
      <c r="I8" s="51">
        <f t="shared" si="0"/>
        <v>2.1</v>
      </c>
      <c r="J8" s="13" t="s">
        <v>25</v>
      </c>
    </row>
    <row r="9" spans="1:10" s="38" customFormat="1" ht="24.95" customHeight="1" x14ac:dyDescent="0.15">
      <c r="A9" s="4">
        <v>7</v>
      </c>
      <c r="B9" s="100"/>
      <c r="C9" s="112"/>
      <c r="D9" s="8" t="s">
        <v>141</v>
      </c>
      <c r="E9" s="122" t="s">
        <v>87</v>
      </c>
      <c r="F9" s="122"/>
      <c r="G9" s="43">
        <v>7</v>
      </c>
      <c r="H9" s="43">
        <v>12</v>
      </c>
      <c r="I9" s="51">
        <f t="shared" si="0"/>
        <v>2.1</v>
      </c>
      <c r="J9" s="13" t="s">
        <v>25</v>
      </c>
    </row>
    <row r="10" spans="1:10" s="38" customFormat="1" ht="24.95" customHeight="1" x14ac:dyDescent="0.15">
      <c r="A10" s="4">
        <v>8</v>
      </c>
      <c r="B10" s="100"/>
      <c r="C10" s="112"/>
      <c r="D10" s="8" t="s">
        <v>142</v>
      </c>
      <c r="E10" s="122" t="s">
        <v>86</v>
      </c>
      <c r="F10" s="122"/>
      <c r="G10" s="43">
        <v>7</v>
      </c>
      <c r="H10" s="43">
        <v>12</v>
      </c>
      <c r="I10" s="51">
        <f t="shared" si="0"/>
        <v>2.1</v>
      </c>
      <c r="J10" s="45" t="s">
        <v>143</v>
      </c>
    </row>
    <row r="11" spans="1:10" s="38" customFormat="1" ht="24.95" customHeight="1" x14ac:dyDescent="0.15">
      <c r="A11" s="4">
        <v>9</v>
      </c>
      <c r="B11" s="100"/>
      <c r="C11" s="112"/>
      <c r="D11" s="8" t="s">
        <v>142</v>
      </c>
      <c r="E11" s="122" t="s">
        <v>86</v>
      </c>
      <c r="F11" s="122"/>
      <c r="G11" s="43">
        <v>7</v>
      </c>
      <c r="H11" s="43">
        <v>12</v>
      </c>
      <c r="I11" s="51">
        <f t="shared" si="0"/>
        <v>2.1</v>
      </c>
      <c r="J11" s="45"/>
    </row>
    <row r="12" spans="1:10" s="38" customFormat="1" ht="24.95" customHeight="1" x14ac:dyDescent="0.15">
      <c r="A12" s="4">
        <v>10</v>
      </c>
      <c r="B12" s="100"/>
      <c r="C12" s="112"/>
      <c r="D12" s="8" t="s">
        <v>142</v>
      </c>
      <c r="E12" s="122" t="s">
        <v>87</v>
      </c>
      <c r="F12" s="122"/>
      <c r="G12" s="43">
        <v>7</v>
      </c>
      <c r="H12" s="43">
        <v>12</v>
      </c>
      <c r="I12" s="51">
        <f t="shared" si="0"/>
        <v>2.1</v>
      </c>
      <c r="J12" s="45" t="s">
        <v>143</v>
      </c>
    </row>
    <row r="13" spans="1:10" s="38" customFormat="1" ht="24.95" customHeight="1" x14ac:dyDescent="0.15">
      <c r="A13" s="4">
        <v>11</v>
      </c>
      <c r="B13" s="100"/>
      <c r="C13" s="112"/>
      <c r="D13" s="8" t="s">
        <v>142</v>
      </c>
      <c r="E13" s="122" t="s">
        <v>87</v>
      </c>
      <c r="F13" s="122"/>
      <c r="G13" s="43">
        <v>7</v>
      </c>
      <c r="H13" s="43">
        <v>12</v>
      </c>
      <c r="I13" s="51">
        <f t="shared" si="0"/>
        <v>2.1</v>
      </c>
      <c r="J13" s="45"/>
    </row>
    <row r="14" spans="1:10" s="38" customFormat="1" ht="24.95" customHeight="1" x14ac:dyDescent="0.15">
      <c r="A14" s="4">
        <v>12</v>
      </c>
      <c r="B14" s="100"/>
      <c r="C14" s="112"/>
      <c r="D14" s="8" t="s">
        <v>144</v>
      </c>
      <c r="E14" s="121" t="s">
        <v>138</v>
      </c>
      <c r="F14" s="121"/>
      <c r="G14" s="43">
        <v>7</v>
      </c>
      <c r="H14" s="43">
        <v>12</v>
      </c>
      <c r="I14" s="51">
        <f t="shared" ref="I14:I37" si="1">G14*H14/40</f>
        <v>2.1</v>
      </c>
      <c r="J14" s="13"/>
    </row>
    <row r="15" spans="1:10" s="38" customFormat="1" ht="24.95" customHeight="1" x14ac:dyDescent="0.15">
      <c r="A15" s="4">
        <v>13</v>
      </c>
      <c r="B15" s="100"/>
      <c r="C15" s="112"/>
      <c r="D15" s="8" t="s">
        <v>145</v>
      </c>
      <c r="E15" s="43" t="s">
        <v>146</v>
      </c>
      <c r="F15" s="44" t="s">
        <v>22</v>
      </c>
      <c r="G15" s="8">
        <v>7</v>
      </c>
      <c r="H15" s="8">
        <v>8</v>
      </c>
      <c r="I15" s="51">
        <f t="shared" si="1"/>
        <v>1.4</v>
      </c>
      <c r="J15" s="13" t="s">
        <v>25</v>
      </c>
    </row>
    <row r="16" spans="1:10" s="38" customFormat="1" ht="24.95" customHeight="1" x14ac:dyDescent="0.15">
      <c r="A16" s="4">
        <v>14</v>
      </c>
      <c r="B16" s="100" t="s">
        <v>63</v>
      </c>
      <c r="C16" s="41" t="s">
        <v>147</v>
      </c>
      <c r="D16" s="45" t="s">
        <v>148</v>
      </c>
      <c r="E16" s="119" t="s">
        <v>149</v>
      </c>
      <c r="F16" s="118"/>
      <c r="G16" s="45">
        <v>7</v>
      </c>
      <c r="H16" s="45">
        <v>10</v>
      </c>
      <c r="I16" s="51">
        <f t="shared" si="1"/>
        <v>1.75</v>
      </c>
      <c r="J16" s="13" t="s">
        <v>25</v>
      </c>
    </row>
    <row r="17" spans="1:10" s="38" customFormat="1" ht="24.95" customHeight="1" x14ac:dyDescent="0.15">
      <c r="A17" s="4">
        <v>15</v>
      </c>
      <c r="B17" s="100"/>
      <c r="C17" s="100" t="s">
        <v>41</v>
      </c>
      <c r="D17" s="45" t="s">
        <v>150</v>
      </c>
      <c r="E17" s="118" t="s">
        <v>151</v>
      </c>
      <c r="F17" s="118"/>
      <c r="G17" s="45">
        <v>7</v>
      </c>
      <c r="H17" s="45">
        <v>12</v>
      </c>
      <c r="I17" s="51">
        <f t="shared" si="1"/>
        <v>2.1</v>
      </c>
      <c r="J17" s="13" t="s">
        <v>25</v>
      </c>
    </row>
    <row r="18" spans="1:10" s="38" customFormat="1" ht="24.95" customHeight="1" x14ac:dyDescent="0.15">
      <c r="A18" s="4">
        <v>16</v>
      </c>
      <c r="B18" s="100"/>
      <c r="C18" s="100"/>
      <c r="D18" s="45" t="s">
        <v>152</v>
      </c>
      <c r="E18" s="118" t="s">
        <v>153</v>
      </c>
      <c r="F18" s="118"/>
      <c r="G18" s="45">
        <v>7</v>
      </c>
      <c r="H18" s="45">
        <v>14</v>
      </c>
      <c r="I18" s="51">
        <f t="shared" si="1"/>
        <v>2.4500000000000002</v>
      </c>
      <c r="J18" s="13" t="s">
        <v>25</v>
      </c>
    </row>
    <row r="19" spans="1:10" s="38" customFormat="1" ht="24.95" customHeight="1" x14ac:dyDescent="0.15">
      <c r="A19" s="4">
        <v>17</v>
      </c>
      <c r="B19" s="100"/>
      <c r="C19" s="100"/>
      <c r="D19" s="45" t="s">
        <v>154</v>
      </c>
      <c r="E19" s="45" t="s">
        <v>155</v>
      </c>
      <c r="F19" s="45" t="s">
        <v>156</v>
      </c>
      <c r="G19" s="45">
        <v>7</v>
      </c>
      <c r="H19" s="45">
        <v>8</v>
      </c>
      <c r="I19" s="51">
        <f t="shared" si="1"/>
        <v>1.4</v>
      </c>
      <c r="J19" s="13" t="s">
        <v>25</v>
      </c>
    </row>
    <row r="20" spans="1:10" s="38" customFormat="1" ht="24.95" customHeight="1" x14ac:dyDescent="0.15">
      <c r="A20" s="4">
        <v>18</v>
      </c>
      <c r="B20" s="100"/>
      <c r="C20" s="100"/>
      <c r="D20" s="41" t="s">
        <v>157</v>
      </c>
      <c r="E20" s="100" t="s">
        <v>158</v>
      </c>
      <c r="F20" s="100"/>
      <c r="G20" s="41">
        <v>7</v>
      </c>
      <c r="H20" s="41">
        <v>8</v>
      </c>
      <c r="I20" s="49">
        <f t="shared" si="1"/>
        <v>1.4</v>
      </c>
      <c r="J20" s="50" t="s">
        <v>25</v>
      </c>
    </row>
    <row r="21" spans="1:10" s="38" customFormat="1" ht="24.95" customHeight="1" x14ac:dyDescent="0.15">
      <c r="A21" s="4">
        <v>19</v>
      </c>
      <c r="B21" s="100"/>
      <c r="C21" s="100" t="s">
        <v>38</v>
      </c>
      <c r="D21" s="41" t="s">
        <v>105</v>
      </c>
      <c r="E21" s="46" t="s">
        <v>146</v>
      </c>
      <c r="F21" s="5" t="s">
        <v>22</v>
      </c>
      <c r="G21" s="41">
        <v>7</v>
      </c>
      <c r="H21" s="41">
        <v>8</v>
      </c>
      <c r="I21" s="49">
        <f t="shared" si="1"/>
        <v>1.4</v>
      </c>
      <c r="J21" s="50"/>
    </row>
    <row r="22" spans="1:10" s="38" customFormat="1" ht="24.95" customHeight="1" x14ac:dyDescent="0.15">
      <c r="A22" s="4">
        <v>20</v>
      </c>
      <c r="B22" s="100"/>
      <c r="C22" s="100"/>
      <c r="D22" s="41" t="s">
        <v>159</v>
      </c>
      <c r="E22" s="121" t="s">
        <v>138</v>
      </c>
      <c r="F22" s="121"/>
      <c r="G22" s="45">
        <v>7</v>
      </c>
      <c r="H22" s="45">
        <v>12</v>
      </c>
      <c r="I22" s="51">
        <f t="shared" si="1"/>
        <v>2.1</v>
      </c>
      <c r="J22" s="13"/>
    </row>
    <row r="23" spans="1:10" s="38" customFormat="1" ht="24.95" customHeight="1" x14ac:dyDescent="0.15">
      <c r="A23" s="4">
        <v>21</v>
      </c>
      <c r="B23" s="100"/>
      <c r="C23" s="100"/>
      <c r="D23" s="41" t="s">
        <v>104</v>
      </c>
      <c r="E23" s="118" t="s">
        <v>160</v>
      </c>
      <c r="F23" s="118"/>
      <c r="G23" s="45">
        <v>7</v>
      </c>
      <c r="H23" s="45">
        <v>10</v>
      </c>
      <c r="I23" s="51">
        <f t="shared" si="1"/>
        <v>1.75</v>
      </c>
      <c r="J23" s="13" t="s">
        <v>25</v>
      </c>
    </row>
    <row r="24" spans="1:10" s="38" customFormat="1" ht="24.95" customHeight="1" x14ac:dyDescent="0.15">
      <c r="A24" s="4">
        <v>22</v>
      </c>
      <c r="B24" s="100"/>
      <c r="C24" s="100" t="s">
        <v>26</v>
      </c>
      <c r="D24" s="41" t="s">
        <v>97</v>
      </c>
      <c r="E24" s="45" t="s">
        <v>161</v>
      </c>
      <c r="F24" s="45" t="s">
        <v>162</v>
      </c>
      <c r="G24" s="45">
        <v>7</v>
      </c>
      <c r="H24" s="45">
        <v>8</v>
      </c>
      <c r="I24" s="51">
        <f t="shared" si="1"/>
        <v>1.4</v>
      </c>
      <c r="J24" s="13" t="s">
        <v>25</v>
      </c>
    </row>
    <row r="25" spans="1:10" s="38" customFormat="1" ht="24.95" customHeight="1" x14ac:dyDescent="0.15">
      <c r="A25" s="4">
        <v>23</v>
      </c>
      <c r="B25" s="100"/>
      <c r="C25" s="100"/>
      <c r="D25" s="41" t="s">
        <v>163</v>
      </c>
      <c r="E25" s="119" t="s">
        <v>149</v>
      </c>
      <c r="F25" s="118"/>
      <c r="G25" s="45">
        <v>7</v>
      </c>
      <c r="H25" s="45">
        <v>10</v>
      </c>
      <c r="I25" s="51">
        <f t="shared" si="1"/>
        <v>1.75</v>
      </c>
      <c r="J25" s="13" t="s">
        <v>25</v>
      </c>
    </row>
    <row r="26" spans="1:10" s="38" customFormat="1" ht="24.95" customHeight="1" x14ac:dyDescent="0.15">
      <c r="A26" s="4">
        <v>24</v>
      </c>
      <c r="B26" s="100"/>
      <c r="C26" s="100"/>
      <c r="D26" s="100" t="s">
        <v>164</v>
      </c>
      <c r="E26" s="118" t="s">
        <v>165</v>
      </c>
      <c r="F26" s="118"/>
      <c r="G26" s="45">
        <v>7</v>
      </c>
      <c r="H26" s="45">
        <v>8</v>
      </c>
      <c r="I26" s="51">
        <f t="shared" si="1"/>
        <v>1.4</v>
      </c>
      <c r="J26" s="13"/>
    </row>
    <row r="27" spans="1:10" s="38" customFormat="1" ht="24.95" customHeight="1" x14ac:dyDescent="0.15">
      <c r="A27" s="4">
        <v>25</v>
      </c>
      <c r="B27" s="100"/>
      <c r="C27" s="100"/>
      <c r="D27" s="100"/>
      <c r="E27" s="118" t="s">
        <v>158</v>
      </c>
      <c r="F27" s="118"/>
      <c r="G27" s="45">
        <v>7</v>
      </c>
      <c r="H27" s="45">
        <v>8</v>
      </c>
      <c r="I27" s="51">
        <f t="shared" si="1"/>
        <v>1.4</v>
      </c>
      <c r="J27" s="13" t="s">
        <v>25</v>
      </c>
    </row>
    <row r="28" spans="1:10" s="38" customFormat="1" ht="24.95" customHeight="1" x14ac:dyDescent="0.15">
      <c r="A28" s="4">
        <v>26</v>
      </c>
      <c r="B28" s="100"/>
      <c r="C28" s="100"/>
      <c r="D28" s="100"/>
      <c r="E28" s="118" t="s">
        <v>166</v>
      </c>
      <c r="F28" s="118"/>
      <c r="G28" s="45">
        <v>7</v>
      </c>
      <c r="H28" s="45">
        <v>8</v>
      </c>
      <c r="I28" s="51">
        <f t="shared" si="1"/>
        <v>1.4</v>
      </c>
      <c r="J28" s="13" t="s">
        <v>167</v>
      </c>
    </row>
    <row r="29" spans="1:10" s="38" customFormat="1" ht="24.95" customHeight="1" x14ac:dyDescent="0.15">
      <c r="A29" s="4">
        <v>27</v>
      </c>
      <c r="B29" s="100"/>
      <c r="C29" s="100"/>
      <c r="D29" s="100"/>
      <c r="E29" s="118" t="s">
        <v>168</v>
      </c>
      <c r="F29" s="118"/>
      <c r="G29" s="45">
        <v>7</v>
      </c>
      <c r="H29" s="45">
        <v>8</v>
      </c>
      <c r="I29" s="51">
        <f t="shared" si="1"/>
        <v>1.4</v>
      </c>
      <c r="J29" s="13" t="s">
        <v>25</v>
      </c>
    </row>
    <row r="30" spans="1:10" s="38" customFormat="1" ht="24.95" customHeight="1" x14ac:dyDescent="0.15">
      <c r="A30" s="4">
        <v>28</v>
      </c>
      <c r="B30" s="100"/>
      <c r="C30" s="100" t="s">
        <v>23</v>
      </c>
      <c r="D30" s="41" t="s">
        <v>169</v>
      </c>
      <c r="E30" s="45" t="s">
        <v>161</v>
      </c>
      <c r="F30" s="45" t="s">
        <v>162</v>
      </c>
      <c r="G30" s="45">
        <v>7</v>
      </c>
      <c r="H30" s="45">
        <v>8</v>
      </c>
      <c r="I30" s="51">
        <f t="shared" si="1"/>
        <v>1.4</v>
      </c>
      <c r="J30" s="13" t="s">
        <v>25</v>
      </c>
    </row>
    <row r="31" spans="1:10" s="38" customFormat="1" ht="24.95" customHeight="1" x14ac:dyDescent="0.15">
      <c r="A31" s="4">
        <v>29</v>
      </c>
      <c r="B31" s="100"/>
      <c r="C31" s="100"/>
      <c r="D31" s="100" t="s">
        <v>170</v>
      </c>
      <c r="E31" s="45" t="s">
        <v>161</v>
      </c>
      <c r="F31" s="45" t="s">
        <v>162</v>
      </c>
      <c r="G31" s="45">
        <v>7</v>
      </c>
      <c r="H31" s="45">
        <v>8</v>
      </c>
      <c r="I31" s="51">
        <f t="shared" si="1"/>
        <v>1.4</v>
      </c>
      <c r="J31" s="13"/>
    </row>
    <row r="32" spans="1:10" s="38" customFormat="1" ht="24.95" customHeight="1" x14ac:dyDescent="0.15">
      <c r="A32" s="4">
        <v>30</v>
      </c>
      <c r="B32" s="100"/>
      <c r="C32" s="100"/>
      <c r="D32" s="100"/>
      <c r="E32" s="45" t="s">
        <v>161</v>
      </c>
      <c r="F32" s="45" t="s">
        <v>162</v>
      </c>
      <c r="G32" s="45">
        <v>7</v>
      </c>
      <c r="H32" s="45">
        <v>8</v>
      </c>
      <c r="I32" s="51">
        <f t="shared" si="1"/>
        <v>1.4</v>
      </c>
      <c r="J32" s="13"/>
    </row>
    <row r="33" spans="1:10" s="38" customFormat="1" ht="24.95" customHeight="1" x14ac:dyDescent="0.15">
      <c r="A33" s="4">
        <v>31</v>
      </c>
      <c r="B33" s="100"/>
      <c r="C33" s="100"/>
      <c r="D33" s="100"/>
      <c r="E33" s="45" t="s">
        <v>155</v>
      </c>
      <c r="F33" s="45" t="s">
        <v>171</v>
      </c>
      <c r="G33" s="45">
        <v>7</v>
      </c>
      <c r="H33" s="45">
        <v>8</v>
      </c>
      <c r="I33" s="51">
        <f t="shared" si="1"/>
        <v>1.4</v>
      </c>
      <c r="J33" s="13" t="s">
        <v>25</v>
      </c>
    </row>
    <row r="34" spans="1:10" s="38" customFormat="1" ht="24.95" customHeight="1" x14ac:dyDescent="0.15">
      <c r="A34" s="4">
        <v>32</v>
      </c>
      <c r="B34" s="100"/>
      <c r="C34" s="100" t="s">
        <v>19</v>
      </c>
      <c r="D34" s="41" t="s">
        <v>172</v>
      </c>
      <c r="E34" s="45" t="s">
        <v>161</v>
      </c>
      <c r="F34" s="45" t="s">
        <v>162</v>
      </c>
      <c r="G34" s="45">
        <v>7</v>
      </c>
      <c r="H34" s="45">
        <v>8</v>
      </c>
      <c r="I34" s="51">
        <f t="shared" si="1"/>
        <v>1.4</v>
      </c>
      <c r="J34" s="13"/>
    </row>
    <row r="35" spans="1:10" s="38" customFormat="1" ht="24.95" customHeight="1" x14ac:dyDescent="0.15">
      <c r="A35" s="4">
        <v>33</v>
      </c>
      <c r="B35" s="100"/>
      <c r="C35" s="100"/>
      <c r="D35" s="100" t="s">
        <v>85</v>
      </c>
      <c r="E35" s="121" t="s">
        <v>138</v>
      </c>
      <c r="F35" s="121"/>
      <c r="G35" s="45">
        <v>7</v>
      </c>
      <c r="H35" s="45">
        <v>12</v>
      </c>
      <c r="I35" s="51">
        <f t="shared" si="1"/>
        <v>2.1</v>
      </c>
      <c r="J35" s="13"/>
    </row>
    <row r="36" spans="1:10" s="38" customFormat="1" ht="24.95" customHeight="1" x14ac:dyDescent="0.15">
      <c r="A36" s="4">
        <v>34</v>
      </c>
      <c r="B36" s="100"/>
      <c r="C36" s="100"/>
      <c r="D36" s="100"/>
      <c r="E36" s="118" t="s">
        <v>173</v>
      </c>
      <c r="F36" s="118"/>
      <c r="G36" s="45">
        <v>7</v>
      </c>
      <c r="H36" s="45">
        <v>12</v>
      </c>
      <c r="I36" s="51">
        <f t="shared" si="1"/>
        <v>2.1</v>
      </c>
      <c r="J36" s="13"/>
    </row>
    <row r="37" spans="1:10" s="38" customFormat="1" ht="24.95" customHeight="1" x14ac:dyDescent="0.15">
      <c r="A37" s="4">
        <v>35</v>
      </c>
      <c r="B37" s="100"/>
      <c r="C37" s="41" t="s">
        <v>174</v>
      </c>
      <c r="D37" s="41" t="s">
        <v>175</v>
      </c>
      <c r="E37" s="43" t="s">
        <v>176</v>
      </c>
      <c r="F37" s="47" t="s">
        <v>177</v>
      </c>
      <c r="G37" s="43">
        <v>7</v>
      </c>
      <c r="H37" s="43">
        <v>8</v>
      </c>
      <c r="I37" s="51">
        <f t="shared" si="1"/>
        <v>1.4</v>
      </c>
      <c r="J37" s="13"/>
    </row>
    <row r="38" spans="1:10" s="38" customFormat="1" ht="24.95" customHeight="1" x14ac:dyDescent="0.15">
      <c r="A38" s="4">
        <v>36</v>
      </c>
      <c r="B38" s="100" t="s">
        <v>124</v>
      </c>
      <c r="C38" s="115" t="s">
        <v>124</v>
      </c>
      <c r="D38" s="100" t="s">
        <v>178</v>
      </c>
      <c r="E38" s="118" t="s">
        <v>158</v>
      </c>
      <c r="F38" s="118"/>
      <c r="G38" s="45">
        <v>7</v>
      </c>
      <c r="H38" s="45">
        <v>8</v>
      </c>
      <c r="I38" s="51">
        <f t="shared" ref="I38:I61" si="2">G38*H38/40</f>
        <v>1.4</v>
      </c>
      <c r="J38" s="13"/>
    </row>
    <row r="39" spans="1:10" s="38" customFormat="1" ht="24.95" customHeight="1" x14ac:dyDescent="0.15">
      <c r="A39" s="4">
        <v>37</v>
      </c>
      <c r="B39" s="100"/>
      <c r="C39" s="116"/>
      <c r="D39" s="100"/>
      <c r="E39" s="119" t="s">
        <v>179</v>
      </c>
      <c r="F39" s="118"/>
      <c r="G39" s="45">
        <v>7</v>
      </c>
      <c r="H39" s="45">
        <v>8</v>
      </c>
      <c r="I39" s="51">
        <f t="shared" si="2"/>
        <v>1.4</v>
      </c>
      <c r="J39" s="13"/>
    </row>
    <row r="40" spans="1:10" s="38" customFormat="1" ht="24.95" customHeight="1" x14ac:dyDescent="0.15">
      <c r="A40" s="4">
        <v>38</v>
      </c>
      <c r="B40" s="100"/>
      <c r="C40" s="116"/>
      <c r="D40" s="100"/>
      <c r="E40" s="120" t="s">
        <v>180</v>
      </c>
      <c r="F40" s="100"/>
      <c r="G40" s="41">
        <v>7</v>
      </c>
      <c r="H40" s="41">
        <v>8</v>
      </c>
      <c r="I40" s="49">
        <f t="shared" si="2"/>
        <v>1.4</v>
      </c>
      <c r="J40" s="50"/>
    </row>
    <row r="41" spans="1:10" s="38" customFormat="1" ht="24.95" customHeight="1" x14ac:dyDescent="0.15">
      <c r="A41" s="4">
        <v>39</v>
      </c>
      <c r="B41" s="100"/>
      <c r="C41" s="116"/>
      <c r="D41" s="100"/>
      <c r="E41" s="112" t="s">
        <v>136</v>
      </c>
      <c r="F41" s="112"/>
      <c r="G41" s="41">
        <v>7</v>
      </c>
      <c r="H41" s="41">
        <v>8</v>
      </c>
      <c r="I41" s="49">
        <f t="shared" si="2"/>
        <v>1.4</v>
      </c>
      <c r="J41" s="50"/>
    </row>
    <row r="42" spans="1:10" s="38" customFormat="1" ht="24.95" customHeight="1" x14ac:dyDescent="0.15">
      <c r="A42" s="4">
        <v>40</v>
      </c>
      <c r="B42" s="100"/>
      <c r="C42" s="116"/>
      <c r="D42" s="100"/>
      <c r="E42" s="112" t="s">
        <v>136</v>
      </c>
      <c r="F42" s="112"/>
      <c r="G42" s="41">
        <v>7</v>
      </c>
      <c r="H42" s="41">
        <v>8</v>
      </c>
      <c r="I42" s="49">
        <f t="shared" si="2"/>
        <v>1.4</v>
      </c>
      <c r="J42" s="50"/>
    </row>
    <row r="43" spans="1:10" s="38" customFormat="1" ht="24.95" customHeight="1" x14ac:dyDescent="0.15">
      <c r="A43" s="4">
        <v>41</v>
      </c>
      <c r="B43" s="100"/>
      <c r="C43" s="116"/>
      <c r="D43" s="100"/>
      <c r="E43" s="112" t="s">
        <v>136</v>
      </c>
      <c r="F43" s="112"/>
      <c r="G43" s="41">
        <v>7</v>
      </c>
      <c r="H43" s="41">
        <v>8</v>
      </c>
      <c r="I43" s="49">
        <f t="shared" si="2"/>
        <v>1.4</v>
      </c>
      <c r="J43" s="50"/>
    </row>
    <row r="44" spans="1:10" s="38" customFormat="1" ht="24.95" customHeight="1" x14ac:dyDescent="0.15">
      <c r="A44" s="4">
        <v>42</v>
      </c>
      <c r="B44" s="100"/>
      <c r="C44" s="116"/>
      <c r="D44" s="100"/>
      <c r="E44" s="112" t="s">
        <v>136</v>
      </c>
      <c r="F44" s="112"/>
      <c r="G44" s="41">
        <v>7</v>
      </c>
      <c r="H44" s="41">
        <v>8</v>
      </c>
      <c r="I44" s="49">
        <f t="shared" si="2"/>
        <v>1.4</v>
      </c>
      <c r="J44" s="50"/>
    </row>
    <row r="45" spans="1:10" s="38" customFormat="1" ht="24.95" customHeight="1" x14ac:dyDescent="0.15">
      <c r="A45" s="4">
        <v>43</v>
      </c>
      <c r="B45" s="100"/>
      <c r="C45" s="116"/>
      <c r="D45" s="100" t="s">
        <v>181</v>
      </c>
      <c r="E45" s="100" t="s">
        <v>182</v>
      </c>
      <c r="F45" s="100"/>
      <c r="G45" s="41">
        <v>7</v>
      </c>
      <c r="H45" s="41">
        <v>8</v>
      </c>
      <c r="I45" s="49">
        <f t="shared" si="2"/>
        <v>1.4</v>
      </c>
      <c r="J45" s="50"/>
    </row>
    <row r="46" spans="1:10" s="38" customFormat="1" ht="24.95" customHeight="1" x14ac:dyDescent="0.15">
      <c r="A46" s="4">
        <v>44</v>
      </c>
      <c r="B46" s="100"/>
      <c r="C46" s="116"/>
      <c r="D46" s="100"/>
      <c r="E46" s="100" t="s">
        <v>183</v>
      </c>
      <c r="F46" s="100"/>
      <c r="G46" s="41">
        <v>7</v>
      </c>
      <c r="H46" s="41">
        <v>8</v>
      </c>
      <c r="I46" s="49">
        <f t="shared" si="2"/>
        <v>1.4</v>
      </c>
      <c r="J46" s="50"/>
    </row>
    <row r="47" spans="1:10" s="38" customFormat="1" ht="24.95" customHeight="1" x14ac:dyDescent="0.15">
      <c r="A47" s="4">
        <v>45</v>
      </c>
      <c r="B47" s="100"/>
      <c r="C47" s="116"/>
      <c r="D47" s="100"/>
      <c r="E47" s="100" t="s">
        <v>183</v>
      </c>
      <c r="F47" s="100"/>
      <c r="G47" s="41">
        <v>7</v>
      </c>
      <c r="H47" s="41">
        <v>8</v>
      </c>
      <c r="I47" s="49">
        <f t="shared" si="2"/>
        <v>1.4</v>
      </c>
      <c r="J47" s="50" t="s">
        <v>25</v>
      </c>
    </row>
    <row r="48" spans="1:10" s="38" customFormat="1" ht="24.95" customHeight="1" x14ac:dyDescent="0.15">
      <c r="A48" s="4">
        <v>46</v>
      </c>
      <c r="B48" s="100"/>
      <c r="C48" s="116"/>
      <c r="D48" s="100"/>
      <c r="E48" s="100" t="s">
        <v>184</v>
      </c>
      <c r="F48" s="100"/>
      <c r="G48" s="41">
        <v>7</v>
      </c>
      <c r="H48" s="41">
        <v>8</v>
      </c>
      <c r="I48" s="49">
        <f t="shared" si="2"/>
        <v>1.4</v>
      </c>
      <c r="J48" s="50" t="s">
        <v>25</v>
      </c>
    </row>
    <row r="49" spans="1:10" s="38" customFormat="1" ht="24.95" customHeight="1" x14ac:dyDescent="0.15">
      <c r="A49" s="4">
        <v>47</v>
      </c>
      <c r="B49" s="100"/>
      <c r="C49" s="116"/>
      <c r="D49" s="100" t="s">
        <v>185</v>
      </c>
      <c r="E49" s="100" t="s">
        <v>184</v>
      </c>
      <c r="F49" s="100"/>
      <c r="G49" s="41">
        <v>7</v>
      </c>
      <c r="H49" s="41">
        <v>8</v>
      </c>
      <c r="I49" s="49">
        <f t="shared" si="2"/>
        <v>1.4</v>
      </c>
      <c r="J49" s="50"/>
    </row>
    <row r="50" spans="1:10" s="38" customFormat="1" ht="24.95" customHeight="1" x14ac:dyDescent="0.15">
      <c r="A50" s="4">
        <v>48</v>
      </c>
      <c r="B50" s="100"/>
      <c r="C50" s="116"/>
      <c r="D50" s="100"/>
      <c r="E50" s="100" t="s">
        <v>186</v>
      </c>
      <c r="F50" s="100"/>
      <c r="G50" s="41">
        <v>7</v>
      </c>
      <c r="H50" s="41">
        <v>8</v>
      </c>
      <c r="I50" s="49">
        <f t="shared" si="2"/>
        <v>1.4</v>
      </c>
      <c r="J50" s="50"/>
    </row>
    <row r="51" spans="1:10" s="38" customFormat="1" ht="24.95" customHeight="1" x14ac:dyDescent="0.15">
      <c r="A51" s="4">
        <v>49</v>
      </c>
      <c r="B51" s="100"/>
      <c r="C51" s="116"/>
      <c r="D51" s="100"/>
      <c r="E51" s="100" t="s">
        <v>186</v>
      </c>
      <c r="F51" s="100"/>
      <c r="G51" s="41">
        <v>7</v>
      </c>
      <c r="H51" s="41">
        <v>8</v>
      </c>
      <c r="I51" s="49">
        <f t="shared" si="2"/>
        <v>1.4</v>
      </c>
      <c r="J51" s="50" t="s">
        <v>25</v>
      </c>
    </row>
    <row r="52" spans="1:10" s="38" customFormat="1" ht="24.95" customHeight="1" x14ac:dyDescent="0.15">
      <c r="A52" s="4">
        <v>50</v>
      </c>
      <c r="B52" s="100"/>
      <c r="C52" s="116"/>
      <c r="D52" s="41" t="s">
        <v>187</v>
      </c>
      <c r="E52" s="43" t="s">
        <v>188</v>
      </c>
      <c r="F52" s="5"/>
      <c r="G52" s="46">
        <v>7</v>
      </c>
      <c r="H52" s="46">
        <v>12</v>
      </c>
      <c r="I52" s="49">
        <f t="shared" si="2"/>
        <v>2.1</v>
      </c>
      <c r="J52" s="50"/>
    </row>
    <row r="53" spans="1:10" s="38" customFormat="1" ht="24.95" customHeight="1" x14ac:dyDescent="0.15">
      <c r="A53" s="4">
        <v>51</v>
      </c>
      <c r="B53" s="100"/>
      <c r="C53" s="116"/>
      <c r="D53" s="41" t="s">
        <v>189</v>
      </c>
      <c r="E53" s="5" t="s">
        <v>140</v>
      </c>
      <c r="F53" s="5"/>
      <c r="G53" s="46">
        <v>7</v>
      </c>
      <c r="H53" s="46">
        <v>12</v>
      </c>
      <c r="I53" s="49">
        <f t="shared" si="2"/>
        <v>2.1</v>
      </c>
      <c r="J53" s="50"/>
    </row>
    <row r="54" spans="1:10" s="38" customFormat="1" ht="24.95" customHeight="1" x14ac:dyDescent="0.15">
      <c r="A54" s="4">
        <v>52</v>
      </c>
      <c r="B54" s="100"/>
      <c r="C54" s="116"/>
      <c r="D54" s="41" t="s">
        <v>190</v>
      </c>
      <c r="E54" s="41" t="s">
        <v>161</v>
      </c>
      <c r="F54" s="41" t="s">
        <v>162</v>
      </c>
      <c r="G54" s="41">
        <v>7</v>
      </c>
      <c r="H54" s="41">
        <v>8</v>
      </c>
      <c r="I54" s="49">
        <f t="shared" si="2"/>
        <v>1.4</v>
      </c>
      <c r="J54" s="50"/>
    </row>
    <row r="55" spans="1:10" s="38" customFormat="1" ht="24.95" customHeight="1" x14ac:dyDescent="0.15">
      <c r="A55" s="4">
        <v>53</v>
      </c>
      <c r="B55" s="100"/>
      <c r="C55" s="116"/>
      <c r="D55" s="41" t="s">
        <v>249</v>
      </c>
      <c r="E55" s="112" t="s">
        <v>136</v>
      </c>
      <c r="F55" s="112"/>
      <c r="G55" s="4">
        <v>7</v>
      </c>
      <c r="H55" s="4">
        <v>8</v>
      </c>
      <c r="I55" s="49">
        <f t="shared" si="2"/>
        <v>1.4</v>
      </c>
      <c r="J55" s="50" t="s">
        <v>25</v>
      </c>
    </row>
    <row r="56" spans="1:10" s="38" customFormat="1" ht="24.95" customHeight="1" x14ac:dyDescent="0.15">
      <c r="A56" s="4">
        <v>54</v>
      </c>
      <c r="B56" s="100"/>
      <c r="C56" s="116"/>
      <c r="D56" s="4" t="s">
        <v>250</v>
      </c>
      <c r="E56" s="112" t="s">
        <v>136</v>
      </c>
      <c r="F56" s="112"/>
      <c r="G56" s="4">
        <v>7</v>
      </c>
      <c r="H56" s="4">
        <v>8</v>
      </c>
      <c r="I56" s="49">
        <f t="shared" si="2"/>
        <v>1.4</v>
      </c>
      <c r="J56" s="50" t="s">
        <v>25</v>
      </c>
    </row>
    <row r="57" spans="1:10" s="38" customFormat="1" ht="24.95" customHeight="1" x14ac:dyDescent="0.15">
      <c r="A57" s="4">
        <v>55</v>
      </c>
      <c r="B57" s="100"/>
      <c r="C57" s="116"/>
      <c r="D57" s="4" t="s">
        <v>191</v>
      </c>
      <c r="E57" s="112" t="s">
        <v>136</v>
      </c>
      <c r="F57" s="112"/>
      <c r="G57" s="4">
        <v>7</v>
      </c>
      <c r="H57" s="4">
        <v>8</v>
      </c>
      <c r="I57" s="49">
        <f t="shared" si="2"/>
        <v>1.4</v>
      </c>
      <c r="J57" s="50" t="s">
        <v>25</v>
      </c>
    </row>
    <row r="58" spans="1:10" s="38" customFormat="1" ht="24.95" customHeight="1" x14ac:dyDescent="0.15">
      <c r="A58" s="4">
        <v>56</v>
      </c>
      <c r="B58" s="100"/>
      <c r="C58" s="116"/>
      <c r="D58" s="41" t="s">
        <v>191</v>
      </c>
      <c r="E58" s="112" t="s">
        <v>136</v>
      </c>
      <c r="F58" s="112"/>
      <c r="G58" s="4">
        <v>6</v>
      </c>
      <c r="H58" s="4">
        <v>8</v>
      </c>
      <c r="I58" s="49">
        <f t="shared" si="2"/>
        <v>1.2</v>
      </c>
      <c r="J58" s="50" t="s">
        <v>25</v>
      </c>
    </row>
    <row r="59" spans="1:10" s="38" customFormat="1" ht="24.95" customHeight="1" x14ac:dyDescent="0.15">
      <c r="A59" s="4">
        <v>57</v>
      </c>
      <c r="B59" s="100"/>
      <c r="C59" s="116"/>
      <c r="D59" s="4" t="s">
        <v>191</v>
      </c>
      <c r="E59" s="112" t="s">
        <v>136</v>
      </c>
      <c r="F59" s="112"/>
      <c r="G59" s="4">
        <v>6</v>
      </c>
      <c r="H59" s="4">
        <v>8</v>
      </c>
      <c r="I59" s="49">
        <f t="shared" si="2"/>
        <v>1.2</v>
      </c>
      <c r="J59" s="50" t="s">
        <v>25</v>
      </c>
    </row>
    <row r="60" spans="1:10" s="38" customFormat="1" ht="24.95" customHeight="1" x14ac:dyDescent="0.15">
      <c r="A60" s="4">
        <v>58</v>
      </c>
      <c r="B60" s="100"/>
      <c r="C60" s="116"/>
      <c r="D60" s="4" t="s">
        <v>191</v>
      </c>
      <c r="E60" s="112" t="s">
        <v>136</v>
      </c>
      <c r="F60" s="112"/>
      <c r="G60" s="4">
        <v>6</v>
      </c>
      <c r="H60" s="4">
        <v>8</v>
      </c>
      <c r="I60" s="49">
        <f t="shared" si="2"/>
        <v>1.2</v>
      </c>
      <c r="J60" s="50" t="s">
        <v>25</v>
      </c>
    </row>
    <row r="61" spans="1:10" s="38" customFormat="1" ht="24.95" customHeight="1" x14ac:dyDescent="0.15">
      <c r="A61" s="4">
        <v>59</v>
      </c>
      <c r="B61" s="100"/>
      <c r="C61" s="117"/>
      <c r="D61" s="4" t="s">
        <v>191</v>
      </c>
      <c r="E61" s="112" t="s">
        <v>136</v>
      </c>
      <c r="F61" s="112"/>
      <c r="G61" s="4">
        <v>6</v>
      </c>
      <c r="H61" s="4">
        <v>8</v>
      </c>
      <c r="I61" s="49">
        <f t="shared" si="2"/>
        <v>1.2</v>
      </c>
      <c r="J61" s="50" t="s">
        <v>25</v>
      </c>
    </row>
    <row r="62" spans="1:10" s="39" customFormat="1" ht="24.95" customHeight="1" x14ac:dyDescent="0.15">
      <c r="A62" s="4"/>
      <c r="B62" s="4" t="s">
        <v>13</v>
      </c>
      <c r="C62" s="4"/>
      <c r="D62" s="4"/>
      <c r="E62" s="4"/>
      <c r="F62" s="4"/>
      <c r="G62" s="4"/>
      <c r="H62" s="4"/>
      <c r="I62" s="52">
        <f>SUM(I3:I61)</f>
        <v>95.800000000000097</v>
      </c>
      <c r="J62" s="53"/>
    </row>
    <row r="63" spans="1:10" s="39" customFormat="1" ht="24.95" customHeight="1" x14ac:dyDescent="0.15">
      <c r="J63" s="54"/>
    </row>
    <row r="64" spans="1:10" s="39" customFormat="1" ht="24.95" customHeight="1" x14ac:dyDescent="0.15"/>
    <row r="65" spans="4:6" s="39" customFormat="1" ht="24.95" customHeight="1" x14ac:dyDescent="0.15">
      <c r="D65" s="41" t="s">
        <v>14</v>
      </c>
      <c r="E65" s="113" t="s">
        <v>6</v>
      </c>
      <c r="F65" s="113"/>
    </row>
    <row r="66" spans="4:6" s="38" customFormat="1" ht="24.95" customHeight="1" x14ac:dyDescent="0.15">
      <c r="D66" s="4">
        <f>A61</f>
        <v>59</v>
      </c>
      <c r="E66" s="114">
        <f>I62</f>
        <v>95.800000000000097</v>
      </c>
      <c r="F66" s="114"/>
    </row>
    <row r="67" spans="4:6" s="38" customFormat="1" ht="24.95" customHeight="1" x14ac:dyDescent="0.15"/>
    <row r="68" spans="4:6" s="38" customFormat="1" ht="24.95" customHeight="1" x14ac:dyDescent="0.15"/>
    <row r="69" spans="4:6" s="38" customFormat="1" ht="24.95" customHeight="1" x14ac:dyDescent="0.15"/>
    <row r="70" spans="4:6" s="38" customFormat="1" ht="24.95" customHeight="1" x14ac:dyDescent="0.15"/>
    <row r="71" spans="4:6" s="38" customFormat="1" ht="24.95" customHeight="1" x14ac:dyDescent="0.15"/>
    <row r="72" spans="4:6" s="38" customFormat="1" ht="24.95" customHeight="1" x14ac:dyDescent="0.15"/>
    <row r="73" spans="4:6" s="38" customFormat="1" ht="24.95" customHeight="1" x14ac:dyDescent="0.15"/>
    <row r="74" spans="4:6" s="38" customFormat="1" ht="24.95" customHeight="1" x14ac:dyDescent="0.15"/>
    <row r="75" spans="4:6" s="38" customFormat="1" ht="24.95" customHeight="1" x14ac:dyDescent="0.15"/>
    <row r="76" spans="4:6" s="38" customFormat="1" ht="24.95" customHeight="1" x14ac:dyDescent="0.15"/>
    <row r="77" spans="4:6" s="38" customFormat="1" ht="24.95" customHeight="1" x14ac:dyDescent="0.15"/>
    <row r="78" spans="4:6" s="38" customFormat="1" ht="24.95" customHeight="1" x14ac:dyDescent="0.15"/>
    <row r="79" spans="4:6" s="38" customFormat="1" ht="24.95" customHeight="1" x14ac:dyDescent="0.15"/>
  </sheetData>
  <autoFilter ref="A2:J62"/>
  <mergeCells count="65">
    <mergeCell ref="A1:I1"/>
    <mergeCell ref="E2:F2"/>
    <mergeCell ref="E3:F3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6:F16"/>
    <mergeCell ref="E17:F17"/>
    <mergeCell ref="E18:F18"/>
    <mergeCell ref="E20:F20"/>
    <mergeCell ref="E22:F22"/>
    <mergeCell ref="E23:F23"/>
    <mergeCell ref="E25:F25"/>
    <mergeCell ref="E26:F26"/>
    <mergeCell ref="E27:F27"/>
    <mergeCell ref="E28:F28"/>
    <mergeCell ref="E29:F29"/>
    <mergeCell ref="E35:F35"/>
    <mergeCell ref="E36:F36"/>
    <mergeCell ref="E45:F45"/>
    <mergeCell ref="E46:F46"/>
    <mergeCell ref="E47:F47"/>
    <mergeCell ref="E38:F38"/>
    <mergeCell ref="E39:F39"/>
    <mergeCell ref="E40:F40"/>
    <mergeCell ref="E41:F41"/>
    <mergeCell ref="E42:F42"/>
    <mergeCell ref="E65:F65"/>
    <mergeCell ref="E66:F66"/>
    <mergeCell ref="B3:B15"/>
    <mergeCell ref="B16:B37"/>
    <mergeCell ref="B38:B61"/>
    <mergeCell ref="C4:C15"/>
    <mergeCell ref="C17:C20"/>
    <mergeCell ref="C21:C23"/>
    <mergeCell ref="C24:C29"/>
    <mergeCell ref="C30:C33"/>
    <mergeCell ref="C34:C36"/>
    <mergeCell ref="C38:C61"/>
    <mergeCell ref="D26:D29"/>
    <mergeCell ref="D31:D33"/>
    <mergeCell ref="D35:D36"/>
    <mergeCell ref="E56:F56"/>
    <mergeCell ref="D38:D44"/>
    <mergeCell ref="D45:D48"/>
    <mergeCell ref="D49:D51"/>
    <mergeCell ref="F4:F5"/>
    <mergeCell ref="E61:F61"/>
    <mergeCell ref="E57:F57"/>
    <mergeCell ref="E58:F58"/>
    <mergeCell ref="E59:F59"/>
    <mergeCell ref="E60:F60"/>
    <mergeCell ref="E48:F48"/>
    <mergeCell ref="E49:F49"/>
    <mergeCell ref="E50:F50"/>
    <mergeCell ref="E51:F51"/>
    <mergeCell ref="E55:F55"/>
    <mergeCell ref="E43:F43"/>
    <mergeCell ref="E44:F44"/>
  </mergeCells>
  <phoneticPr fontId="16" type="noConversion"/>
  <pageMargins left="0.51180555555555596" right="0.31458333333333299" top="1" bottom="1" header="0.5" footer="0.5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zoomScale="115" zoomScaleNormal="115" workbookViewId="0">
      <pane ySplit="2" topLeftCell="A33" activePane="bottomLeft" state="frozen"/>
      <selection pane="bottomLeft" sqref="A1:K1"/>
    </sheetView>
  </sheetViews>
  <sheetFormatPr defaultColWidth="9" defaultRowHeight="24.95" customHeight="1" x14ac:dyDescent="0.15"/>
  <cols>
    <col min="1" max="1" width="6.125" style="2" customWidth="1"/>
    <col min="2" max="2" width="9.25" style="2" customWidth="1"/>
    <col min="3" max="3" width="14.375" style="2" customWidth="1"/>
    <col min="4" max="4" width="17.75" style="2" customWidth="1"/>
    <col min="5" max="5" width="5.375" style="2" customWidth="1"/>
    <col min="6" max="7" width="15.25" style="2" hidden="1" customWidth="1"/>
    <col min="8" max="8" width="5" style="2" customWidth="1"/>
    <col min="9" max="9" width="5.375" style="2" customWidth="1"/>
    <col min="10" max="10" width="6.75" style="2" customWidth="1"/>
    <col min="11" max="11" width="8.875" style="2" customWidth="1"/>
    <col min="12" max="12" width="21.125" style="3" customWidth="1"/>
    <col min="13" max="13" width="19.125" style="2" customWidth="1"/>
    <col min="14" max="14" width="10.5" style="2"/>
    <col min="15" max="16384" width="9" style="2"/>
  </cols>
  <sheetData>
    <row r="1" spans="1:12" ht="41.1" customHeight="1" x14ac:dyDescent="0.15">
      <c r="A1" s="134" t="s">
        <v>192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2" ht="24.95" customHeight="1" x14ac:dyDescent="0.15">
      <c r="A2" s="4" t="s">
        <v>1</v>
      </c>
      <c r="B2" s="4" t="s">
        <v>193</v>
      </c>
      <c r="C2" s="5" t="s">
        <v>2</v>
      </c>
      <c r="D2" s="5" t="s">
        <v>3</v>
      </c>
      <c r="E2" s="5" t="s">
        <v>194</v>
      </c>
      <c r="F2" s="113" t="s">
        <v>3</v>
      </c>
      <c r="G2" s="113"/>
      <c r="H2" s="5" t="s">
        <v>4</v>
      </c>
      <c r="I2" s="5" t="s">
        <v>5</v>
      </c>
      <c r="J2" s="5" t="s">
        <v>6</v>
      </c>
      <c r="K2" s="4" t="s">
        <v>7</v>
      </c>
    </row>
    <row r="3" spans="1:12" ht="24.95" customHeight="1" x14ac:dyDescent="0.15">
      <c r="A3" s="4">
        <v>1</v>
      </c>
      <c r="B3" s="112" t="s">
        <v>195</v>
      </c>
      <c r="C3" s="6" t="s">
        <v>196</v>
      </c>
      <c r="D3" s="6" t="s">
        <v>197</v>
      </c>
      <c r="E3" s="4">
        <v>13</v>
      </c>
      <c r="F3" s="4"/>
      <c r="G3" s="4"/>
      <c r="H3" s="4">
        <v>6</v>
      </c>
      <c r="I3" s="4">
        <v>8</v>
      </c>
      <c r="J3" s="28">
        <v>13</v>
      </c>
      <c r="K3" s="8" t="s">
        <v>198</v>
      </c>
    </row>
    <row r="4" spans="1:12" ht="24.95" customHeight="1" x14ac:dyDescent="0.15">
      <c r="A4" s="4">
        <v>2</v>
      </c>
      <c r="B4" s="112"/>
      <c r="C4" s="6" t="s">
        <v>199</v>
      </c>
      <c r="D4" s="6" t="s">
        <v>200</v>
      </c>
      <c r="E4" s="4">
        <v>6</v>
      </c>
      <c r="F4" s="113" t="s">
        <v>201</v>
      </c>
      <c r="G4" s="112"/>
      <c r="H4" s="4">
        <v>6</v>
      </c>
      <c r="I4" s="4">
        <v>8</v>
      </c>
      <c r="J4" s="28">
        <v>8.4</v>
      </c>
      <c r="K4" s="8" t="s">
        <v>198</v>
      </c>
    </row>
    <row r="5" spans="1:12" ht="24.95" customHeight="1" x14ac:dyDescent="0.15">
      <c r="A5" s="4">
        <v>3</v>
      </c>
      <c r="B5" s="112"/>
      <c r="C5" s="7" t="s">
        <v>202</v>
      </c>
      <c r="D5" s="7" t="s">
        <v>197</v>
      </c>
      <c r="E5" s="8">
        <v>3</v>
      </c>
      <c r="F5" s="9"/>
      <c r="G5" s="8"/>
      <c r="H5" s="8">
        <v>6</v>
      </c>
      <c r="I5" s="8">
        <v>8</v>
      </c>
      <c r="J5" s="29">
        <v>3</v>
      </c>
      <c r="K5" s="14" t="s">
        <v>198</v>
      </c>
      <c r="L5" s="30" t="s">
        <v>25</v>
      </c>
    </row>
    <row r="6" spans="1:12" ht="24.95" customHeight="1" x14ac:dyDescent="0.15">
      <c r="A6" s="4">
        <v>4</v>
      </c>
      <c r="B6" s="112"/>
      <c r="C6" s="7" t="s">
        <v>203</v>
      </c>
      <c r="D6" s="7" t="s">
        <v>197</v>
      </c>
      <c r="E6" s="8">
        <v>1</v>
      </c>
      <c r="F6" s="9"/>
      <c r="G6" s="8"/>
      <c r="H6" s="8">
        <v>5</v>
      </c>
      <c r="I6" s="8">
        <v>8</v>
      </c>
      <c r="J6" s="29">
        <v>1</v>
      </c>
      <c r="K6" s="8" t="s">
        <v>198</v>
      </c>
    </row>
    <row r="7" spans="1:12" ht="24.95" customHeight="1" x14ac:dyDescent="0.15">
      <c r="A7" s="112" t="s">
        <v>204</v>
      </c>
      <c r="B7" s="112"/>
      <c r="C7" s="112"/>
      <c r="D7" s="112"/>
      <c r="E7" s="10">
        <f>SUM(E3:E6)</f>
        <v>23</v>
      </c>
      <c r="F7" s="11"/>
      <c r="G7" s="4"/>
      <c r="H7" s="4"/>
      <c r="I7" s="4"/>
      <c r="J7" s="10">
        <f>SUM(J3:J6)</f>
        <v>25.4</v>
      </c>
      <c r="K7" s="8"/>
    </row>
    <row r="8" spans="1:12" ht="24.95" customHeight="1" x14ac:dyDescent="0.15">
      <c r="A8" s="4">
        <v>5</v>
      </c>
      <c r="B8" s="112" t="s">
        <v>205</v>
      </c>
      <c r="C8" s="6" t="s">
        <v>206</v>
      </c>
      <c r="D8" s="6" t="s">
        <v>197</v>
      </c>
      <c r="E8" s="4">
        <v>2</v>
      </c>
      <c r="F8" s="11"/>
      <c r="G8" s="4"/>
      <c r="H8" s="4">
        <v>5</v>
      </c>
      <c r="I8" s="4">
        <v>8</v>
      </c>
      <c r="J8" s="28">
        <v>2</v>
      </c>
      <c r="K8" s="8" t="s">
        <v>198</v>
      </c>
    </row>
    <row r="9" spans="1:12" ht="24.95" customHeight="1" x14ac:dyDescent="0.15">
      <c r="A9" s="4">
        <v>6</v>
      </c>
      <c r="B9" s="112"/>
      <c r="C9" s="6" t="s">
        <v>207</v>
      </c>
      <c r="D9" s="7" t="s">
        <v>208</v>
      </c>
      <c r="E9" s="4">
        <v>15</v>
      </c>
      <c r="F9" s="9"/>
      <c r="G9" s="8"/>
      <c r="H9" s="8">
        <v>6</v>
      </c>
      <c r="I9" s="8">
        <v>8</v>
      </c>
      <c r="J9" s="29">
        <v>15</v>
      </c>
      <c r="K9" s="4" t="s">
        <v>209</v>
      </c>
    </row>
    <row r="10" spans="1:12" ht="24.95" customHeight="1" x14ac:dyDescent="0.15">
      <c r="A10" s="4">
        <v>7</v>
      </c>
      <c r="B10" s="4" t="s">
        <v>210</v>
      </c>
      <c r="C10" s="6" t="s">
        <v>211</v>
      </c>
      <c r="D10" s="7" t="s">
        <v>212</v>
      </c>
      <c r="E10" s="4">
        <v>5</v>
      </c>
      <c r="F10" s="9"/>
      <c r="G10" s="8"/>
      <c r="H10" s="8">
        <v>5</v>
      </c>
      <c r="I10" s="8">
        <v>8</v>
      </c>
      <c r="J10" s="29">
        <v>5</v>
      </c>
      <c r="K10" s="4" t="s">
        <v>209</v>
      </c>
    </row>
    <row r="11" spans="1:12" ht="30.75" customHeight="1" x14ac:dyDescent="0.15">
      <c r="A11" s="4">
        <v>8</v>
      </c>
      <c r="B11" s="127" t="s">
        <v>213</v>
      </c>
      <c r="C11" s="6" t="s">
        <v>214</v>
      </c>
      <c r="D11" s="13" t="s">
        <v>25</v>
      </c>
      <c r="E11" s="8">
        <v>2</v>
      </c>
      <c r="F11" s="9"/>
      <c r="G11" s="8"/>
      <c r="H11" s="132" t="s">
        <v>215</v>
      </c>
      <c r="I11" s="133"/>
      <c r="J11" s="29">
        <v>4.2</v>
      </c>
      <c r="K11" s="32" t="s">
        <v>198</v>
      </c>
      <c r="L11" s="30" t="s">
        <v>25</v>
      </c>
    </row>
    <row r="12" spans="1:12" ht="31.5" customHeight="1" x14ac:dyDescent="0.15">
      <c r="A12" s="4">
        <v>9</v>
      </c>
      <c r="B12" s="128"/>
      <c r="C12" s="6" t="s">
        <v>216</v>
      </c>
      <c r="D12" s="7" t="s">
        <v>217</v>
      </c>
      <c r="E12" s="8">
        <v>2</v>
      </c>
      <c r="F12" s="9"/>
      <c r="G12" s="8"/>
      <c r="H12" s="132" t="s">
        <v>215</v>
      </c>
      <c r="I12" s="133"/>
      <c r="J12" s="29">
        <v>4.2</v>
      </c>
      <c r="K12" s="4" t="s">
        <v>198</v>
      </c>
      <c r="L12" s="33"/>
    </row>
    <row r="13" spans="1:12" ht="38.25" customHeight="1" x14ac:dyDescent="0.15">
      <c r="A13" s="4">
        <v>10</v>
      </c>
      <c r="B13" s="128"/>
      <c r="C13" s="6" t="s">
        <v>218</v>
      </c>
      <c r="D13" s="7" t="s">
        <v>219</v>
      </c>
      <c r="E13" s="8">
        <v>1</v>
      </c>
      <c r="F13" s="9"/>
      <c r="G13" s="8"/>
      <c r="H13" s="132" t="s">
        <v>219</v>
      </c>
      <c r="I13" s="133"/>
      <c r="J13" s="29">
        <v>1</v>
      </c>
      <c r="K13" s="4" t="s">
        <v>198</v>
      </c>
      <c r="L13" s="33"/>
    </row>
    <row r="14" spans="1:12" ht="38.25" customHeight="1" x14ac:dyDescent="0.15">
      <c r="A14" s="4">
        <v>11</v>
      </c>
      <c r="B14" s="129"/>
      <c r="C14" s="6" t="s">
        <v>220</v>
      </c>
      <c r="D14" s="7" t="s">
        <v>221</v>
      </c>
      <c r="E14" s="8">
        <v>1</v>
      </c>
      <c r="F14" s="9"/>
      <c r="G14" s="8"/>
      <c r="H14" s="132" t="s">
        <v>222</v>
      </c>
      <c r="I14" s="133"/>
      <c r="J14" s="29">
        <v>1.75</v>
      </c>
      <c r="K14" s="4" t="s">
        <v>198</v>
      </c>
      <c r="L14" s="33"/>
    </row>
    <row r="15" spans="1:12" ht="24.95" customHeight="1" x14ac:dyDescent="0.15">
      <c r="A15" s="112" t="s">
        <v>204</v>
      </c>
      <c r="B15" s="112"/>
      <c r="C15" s="112"/>
      <c r="D15" s="112"/>
      <c r="E15" s="16">
        <f>SUM(E11:E14)</f>
        <v>6</v>
      </c>
      <c r="F15" s="8"/>
      <c r="G15" s="8"/>
      <c r="H15" s="14"/>
      <c r="I15" s="31"/>
      <c r="J15" s="10">
        <f>SUM(J11:J14)</f>
        <v>11.15</v>
      </c>
      <c r="K15" s="4"/>
      <c r="L15" s="33"/>
    </row>
    <row r="16" spans="1:12" ht="24.95" customHeight="1" x14ac:dyDescent="0.15">
      <c r="A16" s="4">
        <v>12</v>
      </c>
      <c r="B16" s="127" t="s">
        <v>223</v>
      </c>
      <c r="C16" s="17" t="s">
        <v>224</v>
      </c>
      <c r="D16" s="7" t="s">
        <v>225</v>
      </c>
      <c r="E16" s="18">
        <v>1</v>
      </c>
      <c r="F16" s="8"/>
      <c r="G16" s="8"/>
      <c r="H16" s="8">
        <v>6</v>
      </c>
      <c r="I16" s="8">
        <v>8</v>
      </c>
      <c r="J16" s="8"/>
      <c r="K16" s="4" t="s">
        <v>198</v>
      </c>
      <c r="L16" s="126"/>
    </row>
    <row r="17" spans="1:12" ht="24.95" customHeight="1" x14ac:dyDescent="0.15">
      <c r="A17" s="4">
        <v>13</v>
      </c>
      <c r="B17" s="128"/>
      <c r="C17" s="17" t="s">
        <v>226</v>
      </c>
      <c r="D17" s="7" t="s">
        <v>225</v>
      </c>
      <c r="E17" s="18">
        <v>1</v>
      </c>
      <c r="F17" s="8"/>
      <c r="G17" s="8"/>
      <c r="H17" s="8">
        <v>6</v>
      </c>
      <c r="I17" s="8">
        <v>8</v>
      </c>
      <c r="J17" s="8"/>
      <c r="K17" s="4" t="s">
        <v>198</v>
      </c>
      <c r="L17" s="126"/>
    </row>
    <row r="18" spans="1:12" ht="24.95" customHeight="1" x14ac:dyDescent="0.15">
      <c r="A18" s="4">
        <v>14</v>
      </c>
      <c r="B18" s="128"/>
      <c r="C18" s="17" t="s">
        <v>227</v>
      </c>
      <c r="D18" s="7" t="s">
        <v>228</v>
      </c>
      <c r="E18" s="18">
        <v>1</v>
      </c>
      <c r="F18" s="8"/>
      <c r="G18" s="8"/>
      <c r="H18" s="8">
        <v>6</v>
      </c>
      <c r="I18" s="8">
        <v>8</v>
      </c>
      <c r="J18" s="8"/>
      <c r="K18" s="4" t="s">
        <v>198</v>
      </c>
      <c r="L18" s="126"/>
    </row>
    <row r="19" spans="1:12" ht="24.95" customHeight="1" x14ac:dyDescent="0.15">
      <c r="A19" s="4">
        <v>15</v>
      </c>
      <c r="B19" s="128"/>
      <c r="C19" s="17" t="s">
        <v>229</v>
      </c>
      <c r="D19" s="7" t="s">
        <v>230</v>
      </c>
      <c r="E19" s="18">
        <v>3</v>
      </c>
      <c r="F19" s="8"/>
      <c r="G19" s="8"/>
      <c r="H19" s="8">
        <v>6</v>
      </c>
      <c r="I19" s="8">
        <v>8</v>
      </c>
      <c r="J19" s="8"/>
      <c r="K19" s="4" t="s">
        <v>198</v>
      </c>
      <c r="L19" s="126"/>
    </row>
    <row r="20" spans="1:12" ht="24.95" customHeight="1" x14ac:dyDescent="0.15">
      <c r="A20" s="4">
        <v>16</v>
      </c>
      <c r="B20" s="128"/>
      <c r="C20" s="17" t="s">
        <v>231</v>
      </c>
      <c r="D20" s="7" t="s">
        <v>225</v>
      </c>
      <c r="E20" s="18">
        <v>1</v>
      </c>
      <c r="F20" s="8"/>
      <c r="G20" s="8"/>
      <c r="H20" s="8">
        <v>6</v>
      </c>
      <c r="I20" s="8">
        <v>8</v>
      </c>
      <c r="J20" s="8"/>
      <c r="K20" s="4" t="s">
        <v>198</v>
      </c>
      <c r="L20" s="126"/>
    </row>
    <row r="21" spans="1:12" ht="24.95" customHeight="1" x14ac:dyDescent="0.15">
      <c r="A21" s="4">
        <v>17</v>
      </c>
      <c r="B21" s="128"/>
      <c r="C21" s="17" t="s">
        <v>232</v>
      </c>
      <c r="D21" s="7" t="s">
        <v>225</v>
      </c>
      <c r="E21" s="18">
        <v>1</v>
      </c>
      <c r="F21" s="8"/>
      <c r="G21" s="8"/>
      <c r="H21" s="8">
        <v>6</v>
      </c>
      <c r="I21" s="8">
        <v>8</v>
      </c>
      <c r="J21" s="8"/>
      <c r="K21" s="4" t="s">
        <v>198</v>
      </c>
      <c r="L21" s="126"/>
    </row>
    <row r="22" spans="1:12" ht="24.95" customHeight="1" x14ac:dyDescent="0.15">
      <c r="A22" s="4">
        <v>18</v>
      </c>
      <c r="B22" s="128"/>
      <c r="C22" s="17" t="s">
        <v>233</v>
      </c>
      <c r="D22" s="6" t="s">
        <v>234</v>
      </c>
      <c r="E22" s="19">
        <v>1</v>
      </c>
      <c r="F22" s="4"/>
      <c r="G22" s="4"/>
      <c r="H22" s="4">
        <v>6</v>
      </c>
      <c r="I22" s="4">
        <v>8</v>
      </c>
      <c r="J22" s="4"/>
      <c r="K22" s="4" t="s">
        <v>198</v>
      </c>
      <c r="L22" s="126"/>
    </row>
    <row r="23" spans="1:12" ht="24.95" customHeight="1" x14ac:dyDescent="0.15">
      <c r="A23" s="4">
        <v>19</v>
      </c>
      <c r="B23" s="128"/>
      <c r="C23" s="17" t="s">
        <v>235</v>
      </c>
      <c r="D23" s="6" t="s">
        <v>234</v>
      </c>
      <c r="E23" s="19">
        <v>1</v>
      </c>
      <c r="F23" s="4"/>
      <c r="G23" s="4"/>
      <c r="H23" s="4">
        <v>6</v>
      </c>
      <c r="I23" s="4">
        <v>8</v>
      </c>
      <c r="J23" s="4"/>
      <c r="K23" s="4" t="s">
        <v>198</v>
      </c>
      <c r="L23" s="126"/>
    </row>
    <row r="24" spans="1:12" ht="24.95" customHeight="1" x14ac:dyDescent="0.15">
      <c r="A24" s="4">
        <v>20</v>
      </c>
      <c r="B24" s="128"/>
      <c r="C24" s="17" t="s">
        <v>236</v>
      </c>
      <c r="D24" s="6" t="s">
        <v>234</v>
      </c>
      <c r="E24" s="19">
        <v>1</v>
      </c>
      <c r="F24" s="4"/>
      <c r="G24" s="4"/>
      <c r="H24" s="4">
        <v>6</v>
      </c>
      <c r="I24" s="4">
        <v>8</v>
      </c>
      <c r="J24" s="4"/>
      <c r="K24" s="4" t="s">
        <v>198</v>
      </c>
      <c r="L24" s="126"/>
    </row>
    <row r="25" spans="1:12" ht="24.95" customHeight="1" x14ac:dyDescent="0.15">
      <c r="A25" s="4">
        <v>21</v>
      </c>
      <c r="B25" s="128"/>
      <c r="C25" s="17" t="s">
        <v>237</v>
      </c>
      <c r="D25" s="6" t="s">
        <v>238</v>
      </c>
      <c r="E25" s="19">
        <v>1</v>
      </c>
      <c r="F25" s="4"/>
      <c r="G25" s="4"/>
      <c r="H25" s="4">
        <v>6</v>
      </c>
      <c r="I25" s="4">
        <v>8</v>
      </c>
      <c r="J25" s="4"/>
      <c r="K25" s="4" t="s">
        <v>198</v>
      </c>
      <c r="L25" s="126"/>
    </row>
    <row r="26" spans="1:12" ht="24.95" customHeight="1" x14ac:dyDescent="0.15">
      <c r="A26" s="4">
        <v>22</v>
      </c>
      <c r="B26" s="128"/>
      <c r="C26" s="17" t="s">
        <v>211</v>
      </c>
      <c r="D26" s="6" t="s">
        <v>239</v>
      </c>
      <c r="E26" s="19">
        <v>1</v>
      </c>
      <c r="F26" s="4"/>
      <c r="G26" s="4"/>
      <c r="H26" s="4">
        <v>6</v>
      </c>
      <c r="I26" s="4">
        <v>8</v>
      </c>
      <c r="J26" s="4"/>
      <c r="K26" s="4" t="s">
        <v>198</v>
      </c>
      <c r="L26" s="126"/>
    </row>
    <row r="27" spans="1:12" ht="24.95" customHeight="1" x14ac:dyDescent="0.15">
      <c r="A27" s="4">
        <v>23</v>
      </c>
      <c r="B27" s="129"/>
      <c r="C27" s="17" t="s">
        <v>240</v>
      </c>
      <c r="D27" s="6" t="s">
        <v>241</v>
      </c>
      <c r="E27" s="19">
        <v>1</v>
      </c>
      <c r="F27" s="4"/>
      <c r="G27" s="4"/>
      <c r="H27" s="4">
        <v>6</v>
      </c>
      <c r="I27" s="4">
        <v>8</v>
      </c>
      <c r="J27" s="4"/>
      <c r="K27" s="4" t="s">
        <v>198</v>
      </c>
      <c r="L27" s="126"/>
    </row>
    <row r="28" spans="1:12" ht="24.95" customHeight="1" x14ac:dyDescent="0.15">
      <c r="A28" s="112" t="s">
        <v>204</v>
      </c>
      <c r="B28" s="112"/>
      <c r="C28" s="112"/>
      <c r="D28" s="112"/>
      <c r="E28" s="16">
        <f>SUM(E16:E27)</f>
        <v>14</v>
      </c>
      <c r="F28" s="4"/>
      <c r="G28" s="4"/>
      <c r="H28" s="4"/>
      <c r="I28" s="4"/>
      <c r="J28" s="4"/>
      <c r="K28" s="4"/>
      <c r="L28" s="33"/>
    </row>
    <row r="29" spans="1:12" ht="24.95" customHeight="1" x14ac:dyDescent="0.15">
      <c r="A29" s="4">
        <v>24</v>
      </c>
      <c r="B29" s="127" t="s">
        <v>223</v>
      </c>
      <c r="C29" s="17" t="s">
        <v>242</v>
      </c>
      <c r="D29" s="6" t="s">
        <v>243</v>
      </c>
      <c r="E29" s="19">
        <v>1</v>
      </c>
      <c r="F29" s="4"/>
      <c r="G29" s="4"/>
      <c r="H29" s="4">
        <v>6</v>
      </c>
      <c r="I29" s="4">
        <v>8</v>
      </c>
      <c r="J29" s="4"/>
      <c r="K29" s="19" t="s">
        <v>209</v>
      </c>
      <c r="L29" s="33"/>
    </row>
    <row r="30" spans="1:12" ht="24.95" customHeight="1" x14ac:dyDescent="0.15">
      <c r="A30" s="4">
        <v>25</v>
      </c>
      <c r="B30" s="128"/>
      <c r="C30" s="17" t="s">
        <v>244</v>
      </c>
      <c r="D30" s="6" t="s">
        <v>245</v>
      </c>
      <c r="E30" s="19">
        <v>2</v>
      </c>
      <c r="F30" s="4"/>
      <c r="G30" s="4"/>
      <c r="H30" s="4">
        <v>6</v>
      </c>
      <c r="I30" s="4">
        <v>8</v>
      </c>
      <c r="J30" s="4"/>
      <c r="K30" s="19" t="s">
        <v>209</v>
      </c>
      <c r="L30" s="33"/>
    </row>
    <row r="31" spans="1:12" ht="24.95" customHeight="1" x14ac:dyDescent="0.15">
      <c r="A31" s="4">
        <v>26</v>
      </c>
      <c r="B31" s="129"/>
      <c r="C31" s="17" t="s">
        <v>246</v>
      </c>
      <c r="D31" s="6" t="s">
        <v>225</v>
      </c>
      <c r="E31" s="19">
        <v>9</v>
      </c>
      <c r="F31" s="4"/>
      <c r="G31" s="4"/>
      <c r="H31" s="4">
        <v>6</v>
      </c>
      <c r="I31" s="4">
        <v>8</v>
      </c>
      <c r="J31" s="4"/>
      <c r="K31" s="19" t="s">
        <v>209</v>
      </c>
      <c r="L31" s="33"/>
    </row>
    <row r="32" spans="1:12" s="1" customFormat="1" ht="15" customHeight="1" x14ac:dyDescent="0.15">
      <c r="A32" s="112" t="s">
        <v>204</v>
      </c>
      <c r="B32" s="112"/>
      <c r="C32" s="112"/>
      <c r="D32" s="112"/>
      <c r="E32" s="16">
        <f>SUM(E29:E31)</f>
        <v>12</v>
      </c>
      <c r="F32" s="19"/>
      <c r="G32" s="19"/>
      <c r="H32" s="4"/>
      <c r="I32" s="4"/>
      <c r="J32" s="19"/>
      <c r="K32" s="4"/>
      <c r="L32" s="34"/>
    </row>
    <row r="33" spans="1:12" s="1" customFormat="1" ht="15" customHeight="1" x14ac:dyDescent="0.15">
      <c r="A33" s="4">
        <v>27</v>
      </c>
      <c r="B33" s="130" t="s">
        <v>247</v>
      </c>
      <c r="C33" s="17" t="s">
        <v>226</v>
      </c>
      <c r="D33" s="6" t="s">
        <v>225</v>
      </c>
      <c r="E33" s="19">
        <v>1</v>
      </c>
      <c r="F33" s="19"/>
      <c r="G33" s="19"/>
      <c r="H33" s="4">
        <v>6</v>
      </c>
      <c r="I33" s="4">
        <v>8</v>
      </c>
      <c r="J33" s="19"/>
      <c r="K33" s="4" t="s">
        <v>198</v>
      </c>
      <c r="L33" s="34"/>
    </row>
    <row r="34" spans="1:12" s="1" customFormat="1" ht="15" customHeight="1" x14ac:dyDescent="0.15">
      <c r="A34" s="4">
        <v>28</v>
      </c>
      <c r="B34" s="131"/>
      <c r="C34" s="17" t="s">
        <v>227</v>
      </c>
      <c r="D34" s="6" t="s">
        <v>228</v>
      </c>
      <c r="E34" s="19">
        <v>1</v>
      </c>
      <c r="F34" s="19"/>
      <c r="G34" s="19"/>
      <c r="H34" s="4">
        <v>6</v>
      </c>
      <c r="I34" s="4">
        <v>8</v>
      </c>
      <c r="J34" s="19"/>
      <c r="K34" s="4" t="s">
        <v>198</v>
      </c>
      <c r="L34" s="34"/>
    </row>
    <row r="35" spans="1:12" s="1" customFormat="1" ht="15" customHeight="1" x14ac:dyDescent="0.15">
      <c r="A35" s="4">
        <v>29</v>
      </c>
      <c r="B35" s="131"/>
      <c r="C35" s="17" t="s">
        <v>229</v>
      </c>
      <c r="D35" s="6" t="s">
        <v>230</v>
      </c>
      <c r="E35" s="19">
        <v>2</v>
      </c>
      <c r="F35" s="19"/>
      <c r="G35" s="19"/>
      <c r="H35" s="4">
        <v>6</v>
      </c>
      <c r="I35" s="4">
        <v>8</v>
      </c>
      <c r="J35" s="19"/>
      <c r="K35" s="4" t="s">
        <v>198</v>
      </c>
      <c r="L35" s="34"/>
    </row>
    <row r="36" spans="1:12" s="1" customFormat="1" ht="15" customHeight="1" x14ac:dyDescent="0.15">
      <c r="A36" s="4">
        <v>30</v>
      </c>
      <c r="B36" s="131"/>
      <c r="C36" s="17" t="s">
        <v>232</v>
      </c>
      <c r="D36" s="6" t="s">
        <v>230</v>
      </c>
      <c r="E36" s="19">
        <v>2</v>
      </c>
      <c r="F36" s="19"/>
      <c r="G36" s="19"/>
      <c r="H36" s="4">
        <v>6</v>
      </c>
      <c r="I36" s="4">
        <v>8</v>
      </c>
      <c r="J36" s="19"/>
      <c r="K36" s="4" t="s">
        <v>198</v>
      </c>
      <c r="L36" s="34"/>
    </row>
    <row r="37" spans="1:12" s="1" customFormat="1" ht="15" customHeight="1" x14ac:dyDescent="0.15">
      <c r="A37" s="4">
        <v>31</v>
      </c>
      <c r="B37" s="131"/>
      <c r="C37" s="17" t="s">
        <v>233</v>
      </c>
      <c r="D37" s="6" t="s">
        <v>234</v>
      </c>
      <c r="E37" s="19">
        <v>1</v>
      </c>
      <c r="F37" s="19"/>
      <c r="G37" s="19"/>
      <c r="H37" s="4">
        <v>6</v>
      </c>
      <c r="I37" s="4">
        <v>8</v>
      </c>
      <c r="J37" s="19"/>
      <c r="K37" s="4" t="s">
        <v>198</v>
      </c>
      <c r="L37" s="34"/>
    </row>
    <row r="38" spans="1:12" s="1" customFormat="1" ht="15" customHeight="1" x14ac:dyDescent="0.15">
      <c r="A38" s="4">
        <v>32</v>
      </c>
      <c r="B38" s="131"/>
      <c r="C38" s="17" t="s">
        <v>235</v>
      </c>
      <c r="D38" s="6" t="s">
        <v>234</v>
      </c>
      <c r="E38" s="19">
        <v>1</v>
      </c>
      <c r="F38" s="19"/>
      <c r="G38" s="19"/>
      <c r="H38" s="4">
        <v>6</v>
      </c>
      <c r="I38" s="4">
        <v>8</v>
      </c>
      <c r="J38" s="19"/>
      <c r="K38" s="4" t="s">
        <v>198</v>
      </c>
      <c r="L38" s="34"/>
    </row>
    <row r="39" spans="1:12" s="1" customFormat="1" ht="15" customHeight="1" x14ac:dyDescent="0.15">
      <c r="A39" s="4">
        <v>33</v>
      </c>
      <c r="B39" s="131"/>
      <c r="C39" s="17" t="s">
        <v>236</v>
      </c>
      <c r="D39" s="6" t="s">
        <v>234</v>
      </c>
      <c r="E39" s="19">
        <v>1</v>
      </c>
      <c r="F39" s="19"/>
      <c r="G39" s="19"/>
      <c r="H39" s="4">
        <v>6</v>
      </c>
      <c r="I39" s="4">
        <v>8</v>
      </c>
      <c r="J39" s="19"/>
      <c r="K39" s="4" t="s">
        <v>198</v>
      </c>
      <c r="L39" s="34"/>
    </row>
    <row r="40" spans="1:12" s="1" customFormat="1" ht="15" customHeight="1" x14ac:dyDescent="0.15">
      <c r="A40" s="4">
        <v>34</v>
      </c>
      <c r="B40" s="131"/>
      <c r="C40" s="17" t="s">
        <v>211</v>
      </c>
      <c r="D40" s="6" t="s">
        <v>239</v>
      </c>
      <c r="E40" s="19">
        <v>1</v>
      </c>
      <c r="F40" s="19"/>
      <c r="G40" s="19"/>
      <c r="H40" s="4">
        <v>6</v>
      </c>
      <c r="I40" s="4">
        <v>8</v>
      </c>
      <c r="J40" s="19"/>
      <c r="K40" s="4" t="s">
        <v>198</v>
      </c>
      <c r="L40" s="34"/>
    </row>
    <row r="41" spans="1:12" s="1" customFormat="1" ht="15" customHeight="1" x14ac:dyDescent="0.15">
      <c r="A41" s="12">
        <v>35</v>
      </c>
      <c r="B41" s="131"/>
      <c r="C41" s="20" t="s">
        <v>248</v>
      </c>
      <c r="D41" s="6" t="s">
        <v>245</v>
      </c>
      <c r="E41" s="19">
        <v>2</v>
      </c>
      <c r="F41" s="19"/>
      <c r="G41" s="19"/>
      <c r="H41" s="4">
        <v>6</v>
      </c>
      <c r="I41" s="4">
        <v>8</v>
      </c>
      <c r="J41" s="19"/>
      <c r="K41" s="4" t="s">
        <v>198</v>
      </c>
      <c r="L41" s="34"/>
    </row>
    <row r="42" spans="1:12" s="1" customFormat="1" ht="15" customHeight="1" x14ac:dyDescent="0.15">
      <c r="A42" s="112" t="s">
        <v>204</v>
      </c>
      <c r="B42" s="112"/>
      <c r="C42" s="112"/>
      <c r="D42" s="112"/>
      <c r="E42" s="21">
        <f>SUM(E33:E41)</f>
        <v>12</v>
      </c>
      <c r="F42" s="22"/>
      <c r="G42" s="22"/>
      <c r="H42" s="4"/>
      <c r="I42" s="4"/>
      <c r="J42" s="22"/>
      <c r="K42" s="19"/>
      <c r="L42" s="34"/>
    </row>
    <row r="43" spans="1:12" s="1" customFormat="1" ht="33" customHeight="1" x14ac:dyDescent="0.15">
      <c r="A43" s="15">
        <v>1</v>
      </c>
      <c r="B43" s="23" t="s">
        <v>247</v>
      </c>
      <c r="C43" s="24" t="s">
        <v>246</v>
      </c>
      <c r="D43" s="6" t="s">
        <v>225</v>
      </c>
      <c r="E43" s="22">
        <v>6</v>
      </c>
      <c r="F43" s="22"/>
      <c r="G43" s="22"/>
      <c r="H43" s="4">
        <v>6</v>
      </c>
      <c r="I43" s="4">
        <v>8</v>
      </c>
      <c r="J43" s="22"/>
      <c r="K43" s="35" t="s">
        <v>209</v>
      </c>
      <c r="L43" s="34"/>
    </row>
    <row r="44" spans="1:12" s="1" customFormat="1" ht="13.5" x14ac:dyDescent="0.15">
      <c r="A44" s="25"/>
      <c r="B44" s="25"/>
      <c r="C44" s="25"/>
      <c r="D44" s="26"/>
      <c r="E44" s="27"/>
      <c r="F44" s="25"/>
      <c r="G44" s="25"/>
      <c r="H44" s="25"/>
      <c r="I44" s="25"/>
      <c r="J44" s="36"/>
      <c r="K44" s="37"/>
      <c r="L44" s="34"/>
    </row>
  </sheetData>
  <autoFilter ref="A2:L43"/>
  <mergeCells count="19">
    <mergeCell ref="A1:K1"/>
    <mergeCell ref="F2:G2"/>
    <mergeCell ref="F4:G4"/>
    <mergeCell ref="A7:D7"/>
    <mergeCell ref="H11:I11"/>
    <mergeCell ref="L16:L27"/>
    <mergeCell ref="A32:D32"/>
    <mergeCell ref="A42:D42"/>
    <mergeCell ref="B3:B6"/>
    <mergeCell ref="B8:B9"/>
    <mergeCell ref="B11:B14"/>
    <mergeCell ref="B16:B27"/>
    <mergeCell ref="B29:B31"/>
    <mergeCell ref="B33:B41"/>
    <mergeCell ref="H12:I12"/>
    <mergeCell ref="H13:I13"/>
    <mergeCell ref="H14:I14"/>
    <mergeCell ref="A15:D15"/>
    <mergeCell ref="A28:D28"/>
  </mergeCells>
  <phoneticPr fontId="16" type="noConversion"/>
  <pageMargins left="0.25" right="0.25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黄埔院区-管理人员</vt:lpstr>
      <vt:lpstr>黄埔院区-保洁人员</vt:lpstr>
      <vt:lpstr>黄埔院区-运送人员</vt:lpstr>
      <vt:lpstr>黄埔院区-其他岗位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何超文</dc:creator>
  <cp:lastModifiedBy>伍世骏</cp:lastModifiedBy>
  <cp:lastPrinted>2025-03-27T00:24:30Z</cp:lastPrinted>
  <dcterms:created xsi:type="dcterms:W3CDTF">2025-01-23T07:25:00Z</dcterms:created>
  <dcterms:modified xsi:type="dcterms:W3CDTF">2025-03-27T00:24:32Z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640B6FB163414AA6900CAE9739C3D246_13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true</vt:bool>
  </property>
</Properties>
</file>